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145" windowHeight="9825" firstSheet="1"/>
  </bookViews>
  <sheets>
    <sheet name="明细表" sheetId="6" r:id="rId1"/>
  </sheets>
  <definedNames>
    <definedName name="_xlnm._FilterDatabase" localSheetId="0" hidden="1">明细表!$5:$236</definedName>
    <definedName name="_xlnm.Print_Titles" localSheetId="0">明细表!$1:$5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<sst xmlns="http://schemas.openxmlformats.org/spreadsheetml/2006/main" count="1901" uniqueCount="660">
  <si>
    <t>2026年乡村振兴项目库明细表</t>
  </si>
  <si>
    <t>单位：万元</t>
  </si>
  <si>
    <t>项目类型</t>
  </si>
  <si>
    <t>项目名称</t>
  </si>
  <si>
    <t>项目内容及建设规模</t>
  </si>
  <si>
    <t>建设期限
（起止时间）</t>
  </si>
  <si>
    <t>绩效目标</t>
  </si>
  <si>
    <t>项目个数</t>
  </si>
  <si>
    <t>项目实施地点</t>
  </si>
  <si>
    <t>脱贫村（是/否）</t>
  </si>
  <si>
    <t>重点帮扶镇（是/否）</t>
  </si>
  <si>
    <t>重点帮扶村（是/否）</t>
  </si>
  <si>
    <t>直接受益脱贫人口（含监测对象）</t>
  </si>
  <si>
    <t>受益总人口</t>
  </si>
  <si>
    <t>资金投入（万元）</t>
  </si>
  <si>
    <t>项目
实施
单位</t>
  </si>
  <si>
    <t>行业主管部门</t>
  </si>
  <si>
    <t>财政资金支持环节</t>
  </si>
  <si>
    <t>合计</t>
  </si>
  <si>
    <t>财政衔接资金</t>
  </si>
  <si>
    <t>其它资金投入</t>
  </si>
  <si>
    <t>镇</t>
  </si>
  <si>
    <t>村</t>
  </si>
  <si>
    <t>户数</t>
  </si>
  <si>
    <t>人数</t>
  </si>
  <si>
    <t>小计</t>
  </si>
  <si>
    <t>中央</t>
  </si>
  <si>
    <t>省级</t>
  </si>
  <si>
    <t>市级</t>
  </si>
  <si>
    <t>县级</t>
  </si>
  <si>
    <t>总 计</t>
  </si>
  <si>
    <t>一、产业发展</t>
  </si>
  <si>
    <t>1.生产项目</t>
  </si>
  <si>
    <t>①种植业基地(种植业)</t>
  </si>
  <si>
    <t>1</t>
  </si>
  <si>
    <t>2026年杨陵街道办北杨村菌菇大棚项目</t>
  </si>
  <si>
    <t>利用老砖厂剩余闲置土地，建设双拱棚12个、每个棚长30米宽8米。结合北侧生猪养殖场项目，有效利用猪粪、秸秆等有机物，制作菌棒，实现低成本香菇种植。</t>
  </si>
  <si>
    <t>2026年3月-2026年12月</t>
  </si>
  <si>
    <t>资产归属北杨村股份经济合作社，带动就业10人，按照种植香菇为例每个棚每年净收益约5000元，年集体收益6万元。</t>
  </si>
  <si>
    <t>杨陵街道办</t>
  </si>
  <si>
    <t>北杨村</t>
  </si>
  <si>
    <t>否</t>
  </si>
  <si>
    <t>区农业农村局</t>
  </si>
  <si>
    <t>施工费、材料费等</t>
  </si>
  <si>
    <t>2</t>
  </si>
  <si>
    <t>2026年大寨街道办寨东村特色彩色小麦种植及深加工示范基地项目</t>
  </si>
  <si>
    <t>建设彩色小麦种植基地，占地75亩，进行土地平整改良土壤；购买彩色小麦良种2625斤（亩播35斤）及相配套的化肥，农药等，购置75KW灌溉井电柜配套变频柜，埋设低压暗管600米，购买全自动石磨磨面机3台，全自动五谷杂粮磨面机1台，鑫浩达磨面机1台，商用大型仿手工挂面一体机3台，全自动智能32盘旋转烤炉3台，小麦精选机1台，麦仁机1台。</t>
  </si>
  <si>
    <t>2026年3月-2026年9月</t>
  </si>
  <si>
    <t>项目为村级自主经营，资产归寨东村股份经济组织，项目季节性用工15人，年工资收入3万元，年产彩色小麦约8.2万斤，经深加工后销售，预计实现产值30万元，利润约20万元，可分红约3万元。</t>
  </si>
  <si>
    <t>大寨街道办</t>
  </si>
  <si>
    <t>寨东村</t>
  </si>
  <si>
    <t>是</t>
  </si>
  <si>
    <t>区农业局村局</t>
  </si>
  <si>
    <t>材料费，施工费，种子化肥农药购置等</t>
  </si>
  <si>
    <t>3</t>
  </si>
  <si>
    <t>2026年揉谷镇秦丰村洋葱育苗育种种植项目</t>
  </si>
  <si>
    <r>
      <rPr>
        <sz val="10"/>
        <rFont val="仿宋_GB2312"/>
        <charset val="134"/>
      </rPr>
      <t>占地43亩，9月份开始育苗种植，每亩播种5斤种子（地长120米、宽5.5米/亩）播种共215斤，</t>
    </r>
    <r>
      <rPr>
        <sz val="10"/>
        <color theme="1"/>
        <rFont val="仿宋_GB2312"/>
        <charset val="134"/>
      </rPr>
      <t>建有主管带110、喷灌带2寸的喷灌设施21500米，</t>
    </r>
    <r>
      <rPr>
        <sz val="10"/>
        <rFont val="仿宋_GB2312"/>
        <charset val="134"/>
      </rPr>
      <t>包括种子、犁地、播种、灌溉、除草、施肥及人工拔葱苗； 11月份育种种植，每亩栽洋葱苗120斤，共5160斤，包含洋葱苗、璇犁地、薄膜、化肥、人工栽植、灌溉、起洋葱等。</t>
    </r>
  </si>
  <si>
    <t>2026年8月-2026年12月</t>
  </si>
  <si>
    <t>资产归属权归秦丰村集体经济合作社所有。项目预计临时性用工300人，发放劳务工资2.4万元，长期用工4人，发放工资2.88万元。项目建成投产后预计净利润8.1万元，净利润40%用于当年村民分红。</t>
  </si>
  <si>
    <t>揉谷镇</t>
  </si>
  <si>
    <t>秦丰村</t>
  </si>
  <si>
    <t>施工费、材料费、种
苗/农资等</t>
  </si>
  <si>
    <t>4</t>
  </si>
  <si>
    <t>2026年揉谷镇陵湾村集体经济花卉市场建设项目</t>
  </si>
  <si>
    <r>
      <rPr>
        <sz val="10"/>
        <rFont val="仿宋_GB2312"/>
        <charset val="134"/>
      </rPr>
      <t>改造提升现有占地18亩，12600㎡的连栋温室大棚，温室改造主要包括、增加移动苗床12000㎡、降温系统：两套内外遮阳网25200㎡、风机85台，水帘1.8M×252M、加温空气能机组65台、温室前的绿化960㎡、部分道路硬化4M×200M、停车场规划、卫生间建设、覆盖材料更换大棚膜22000㎡、环境控制系统升级和内部布局优化，温室内部分为育苗区、生产区和展示区，根据不同功能需求配置相应设备。</t>
    </r>
    <r>
      <rPr>
        <sz val="10"/>
        <rFont val="Times New Roman"/>
        <charset val="134"/>
      </rPr>
      <t>​​</t>
    </r>
  </si>
  <si>
    <t>2026年1月-2026年6月</t>
  </si>
  <si>
    <t>整体提升村集体经济产业发展，带动周边花卉产业，提供长期用工20余人，季节性用工90多人，工资性收入5万元左右，资产归属为陵湾村，预计年收入在600万元左右，利润达100万元，80万元可分红。</t>
  </si>
  <si>
    <t>陵湾村</t>
  </si>
  <si>
    <t>材料费、施工费</t>
  </si>
  <si>
    <t>5</t>
  </si>
  <si>
    <t>2026年揉谷镇太子藏村无花果种植项目</t>
  </si>
  <si>
    <t>将现有集体经济合作社租出去的大棚，收回使用权，一期改造为12个双拱双膜棚。每个棚配备一套农业物联网设备，实现6路卷帘器、1套喷淋系统和1套滴灌系统的电动/智能化控制。
基地全覆盖水肥一体化，配套建设120平方米包装车间和相应办公设备、500米园区围挡以及16套安防监控。
其中对大棚（70米×10米）棚内覆土并用羊粪等有机肥进行土壤改良；每棚栽种630棵无花果苗，项目当年投资当年挂果，果实可以鲜果销售或者利用金银花基地烘干设备烘烤成果脯形式销售。</t>
  </si>
  <si>
    <t>2025年5月-2025年12月</t>
  </si>
  <si>
    <t>产权归太子藏村股份经济合作社所有。第一年预估产量每棚3000斤，产生效益3万元，总收益20万元。
收益的30%用于村内公益事业投入，50%用于下一步产业投入，20%用于村民分红，惠及本村所有村民。
项目季节性用工300人次，可提供常年务工岗位3个。</t>
  </si>
  <si>
    <t>太子藏村</t>
  </si>
  <si>
    <t>施工费、材料费、设备购置费</t>
  </si>
  <si>
    <t>6</t>
  </si>
  <si>
    <t>2026年揉谷镇姜嫄村太秋甜柿种植基地大棚提升改造项目</t>
  </si>
  <si>
    <t>在这两年实际使用中，发现夏季高温持续时间越来越长、温度越来越高，对棚内作物生长产生不利影响，为了改变现状，对一期已建成的56座大棚改造加装通风天窗。</t>
  </si>
  <si>
    <t>通过改造提升现有大棚的适应力，减少灌溉用水20%，增加产量5%。</t>
  </si>
  <si>
    <t>姜嫄村</t>
  </si>
  <si>
    <t>施工费、材料费</t>
  </si>
  <si>
    <t>7</t>
  </si>
  <si>
    <t>2026年五泉镇绛南村种养循环综合体建设项目</t>
  </si>
  <si>
    <t>项目位于绛南村农产二路，占地103亩，主要建设内容：1.新建第四代日光温室种植大棚约40000平方米；2.新建配套附属设施，包括园区硬化约3000平方米、辅助用房约200平方米，以及围栏等。</t>
  </si>
  <si>
    <t>项目为村级自主经营，资产归属权为绛南村股份经济合作社。长期用工约10人，工资性收入约36万元。丰产期预计年收入约80万元，利润约20万元，可分红约4万元。盘活撂荒土地解决103亩地租发放难题。</t>
  </si>
  <si>
    <t>五泉镇</t>
  </si>
  <si>
    <t>绛南村</t>
  </si>
  <si>
    <t>施工费、材料费、等</t>
  </si>
  <si>
    <t>8</t>
  </si>
  <si>
    <t>2026年五泉镇崔家寨村设施果蔬种植示范园建设项目</t>
  </si>
  <si>
    <t>项目位于崔家寨村，占地50亩，主要建设内容包括：新建第四代日光温室大棚约20000平方米，配套水电设施等。</t>
  </si>
  <si>
    <t>项目为村集体与企业合作经营，资产归属权为崔家寨村股份经济合作社。计划以土地和资产入股的方式与第三方合作，年保底收入约15万元，长期用工约3人，季节性用工30人，工资性收入约25万元。丰产期预计年收入约50万元，30%用于村级公益事业，70%用于分红。</t>
  </si>
  <si>
    <t>崔家寨村</t>
  </si>
  <si>
    <t>9</t>
  </si>
  <si>
    <t>2026年五泉镇高家村樱桃种植基地建设项目</t>
  </si>
  <si>
    <t>项目位于高家村南侧，占地6亩，主要建设内容：新建约3000平方米联动温室，配套灌溉设施；新建一座10吨冷库。</t>
  </si>
  <si>
    <t>资产归属权为高家村股份经济合作社，出租第三方运营公司管理。带动就近村民就业2人，工资性收入约3.6万元，租赁费年收入约3万元，30%用于村级公益事业，70%用于分红。</t>
  </si>
  <si>
    <t>高家村</t>
  </si>
  <si>
    <t>施工费、材料费、设备购置费等</t>
  </si>
  <si>
    <t>10</t>
  </si>
  <si>
    <t>2026年五泉镇桶张村集体经济设施果蔬采摘研学旅行建设项目</t>
  </si>
  <si>
    <t>项目位于桶张村杨扶路路北，占地120亩，主要建设内容有：
1.新建6座100m*16m*5.8m设施单拱单膜大棚，钢管间距1米，拱杆规格：30*70*2.0，立柱规格：100*50*2.0，五层防雨棉被。2.购买甜柿子苗5500株（亩栽110株），蟠桃苗6000株（亩栽120株）。</t>
  </si>
  <si>
    <t>项目为村级自主经营，资产归属权为桶张村股份经济合作社。长期用工3人，季节性用工20人，工资性收入约18万元。年吸引5000人次前来种植体验、研学旅行，丰产期预计年收入约80万元，利润约20万元。可分红约4万元。</t>
  </si>
  <si>
    <t>桶张村</t>
  </si>
  <si>
    <t>材料费、施工费、种苗购置费等</t>
  </si>
  <si>
    <t>11</t>
  </si>
  <si>
    <t>2026年五泉镇周李村小麦新品种种植基地建设项目</t>
  </si>
  <si>
    <t>项目位于周李村，计划建设40亩高标准农田，种植新品种小麦，主要建设内容有：
1.进行土地平整，改良土壤；
2.埋设低压暗管约300米，安装110PVC接头三通球阀减压阀等。
3.购买小麦良种1200斤及相配套的化肥、农药等。</t>
  </si>
  <si>
    <t>项目为村级自主经营，资产归属权为周李村股份经济合作社。项目季节性用工约10人，年工资性收入增加约1.5万元。解决因土地撂荒而导致4万元地租发放难问题。年产小麦约3.2万斤，预计收入约4万元，利润约1万元，增加村集体经济收入约1万元。可分红约2000元。</t>
  </si>
  <si>
    <t>周李村</t>
  </si>
  <si>
    <t>材料费、施工费、种子、化肥农药购置费等</t>
  </si>
  <si>
    <t>12</t>
  </si>
  <si>
    <t>2026年五泉镇上湾村猕猴桃示范园建设项目</t>
  </si>
  <si>
    <t>项目位于344国道南，项目占地450亩。主要建设内容有：配套完善灌溉设施450亩（含63PE主管，支管，喷头166个，20阀门1800个），安装围栏约2000米（高2.2米，每3米一个立柱）。</t>
  </si>
  <si>
    <t>项目为村级自主经营，资产归属上湾村股份经济合作社。
1.项目受益103户322人，增加农民收入，节约人工投入30％。
2.示范推广：项目建成后预计每亩增产约500斤，每亩增加收入约1500元。</t>
  </si>
  <si>
    <t>上湾村</t>
  </si>
  <si>
    <t>②养殖业基地（养殖业）</t>
  </si>
  <si>
    <t>2026年揉谷镇田西村林麝养殖示范点建设项目</t>
  </si>
  <si>
    <t>依托杨凌林麝驯养繁育基地的技术优势和饲养许可，在田家寨健康产业园东侧打造占地1200㎡的林麝养殖示范点，其中：1、购置林麝15对；2、修建2M*2M的林麝圈舍30间；3、栽植4米高铁丝网130米。</t>
  </si>
  <si>
    <t>2026年3月--2026年4月</t>
  </si>
  <si>
    <t>由田西村股份经济合作社负责运营，吸纳就业人数5人；项目稳定后预计年产麝香150克，收入75000元；繁育幼崽15只，收入30万元；资产归田西村股份经济合作社所有，每年工资性收入10万元，每年组织林麝养殖技术培训6场次，覆盖1000人次；每年分红5万元，探索形成“林-草-麝”生态循环模式，实现养殖废弃物资源化利用。</t>
  </si>
  <si>
    <t>田西村</t>
  </si>
  <si>
    <t>③水产养殖业发展</t>
  </si>
  <si>
    <t>2026年揉谷镇白龙村青虾养殖项目</t>
  </si>
  <si>
    <r>
      <rPr>
        <sz val="10"/>
        <rFont val="仿宋_GB2312"/>
        <charset val="134"/>
      </rPr>
      <t>占地面积约5.5亩，4个池塘，进排水系统（110pvc暗埋200米）4套（包括管道、水泵），增氧设备（3千瓦叶轮式增氧机（高效增氧）LY-3）4台，防逃设施（国标网75厘米高+20厘米加厚膜）450米，仓库看护房1间，大门四周护栏230米，注排水管道约200米，清塘药物及水质改良剂，虾苗40万尾，池塘四周和混凝土硬化共计380m</t>
    </r>
    <r>
      <rPr>
        <sz val="10"/>
        <rFont val="宋体"/>
        <charset val="134"/>
      </rPr>
      <t>³</t>
    </r>
    <r>
      <rPr>
        <sz val="10"/>
        <rFont val="仿宋_GB2312"/>
        <charset val="134"/>
      </rPr>
      <t>，钢筋8吨，土方开挖4个塘共计5336m</t>
    </r>
    <r>
      <rPr>
        <sz val="10"/>
        <rFont val="宋体"/>
        <charset val="134"/>
      </rPr>
      <t>³</t>
    </r>
    <r>
      <rPr>
        <sz val="10"/>
        <rFont val="仿宋_GB2312"/>
        <charset val="134"/>
      </rPr>
      <t>，池塘边坡修整，池塘四周喂养道路硬化合计240㎡。</t>
    </r>
  </si>
  <si>
    <t>壮大集体经济产业，由白龙村股份经济合作社经营，提高村民收入，资产归属白龙村，长期用工计划2人，年人均工资3万元，实现集体经济增收，村民增收。年产青虾6吨，收入36万元，利润15万元.第一年收益用于生产发展，第二年开始分红，预计每年分红5万元。</t>
  </si>
  <si>
    <t>白龙村</t>
  </si>
  <si>
    <t>④林草基地建设</t>
  </si>
  <si>
    <t>2026年五泉镇桶张村育苗基地建设项目</t>
  </si>
  <si>
    <t>项目位于桶张村杨扶路路南，占地190亩，主要建设内容有：
1.新建第四代日光温室大棚约70000平方米；
2.新建配套附属设施，包括园区硬化约4000平方米、辅助用房约400平方米，以及围栏等。</t>
  </si>
  <si>
    <t>项目为村级自主经营，资产归属权为桶张村股份经济合作社。长期用工约10人，季节性用工50人，工资性收入约60万元。丰产期预计年收入约200万元，利润约80万元，可分红约16万元。</t>
  </si>
  <si>
    <t>2026年五泉镇绛中村玻璃温室大棚提升项目</t>
  </si>
  <si>
    <t xml:space="preserve">
项目位于绛中村扶贫园，占地9亩，主要建设内容：
1.育苗温室规模:改造玻璃温室大棚总面积约6000平方米，其中催芽区约800平方米、幼苗培育区约3500平方米、壮苗区约1700平方米，可实现年培育冷凉蔬菜、特色作物幼苗200万株以上。
2.配套设施规模:新建育苗配套车间约100平方米、技术培训区约50平方米，新增智能育苗床架80套、育苗专用设备12台(套)，约30立方米雨水收集池1座，完善排水管网约150米。
</t>
  </si>
  <si>
    <t>资产归属权为绛中村股份经济合作社，出租第三方运营公司管理，带动35户村民就业，租赁费年收入约3万元，30%用于村级公益事业，70%用于分红。</t>
  </si>
  <si>
    <t>绛中村</t>
  </si>
  <si>
    <t>⑤休闲农业与乡村旅游</t>
  </si>
  <si>
    <t>2026年大寨街道办西小寨村农业产业园三期建设项目</t>
  </si>
  <si>
    <t>1.新建休闲露营基地5800㎡；
2.新建研学实践基地4000㎡；
3.新建养殖体验区300㎡；
4.新建家庭共享菜园7100㎡。</t>
  </si>
  <si>
    <t>2026年2月-2026年12月</t>
  </si>
  <si>
    <t>本项目为了发展村内休闲农业旅游，项目建成后预计年接待游客4万人次以上，提供固定就业岗位10人、用工600人次，年增收40万元以上，纯利润18余万元，预计各村每年集体收益的70%用于分红、20%用于生产、10%用于公益事业。</t>
  </si>
  <si>
    <t>西小寨村</t>
  </si>
  <si>
    <t>⑥光伏电站建设</t>
  </si>
  <si>
    <t>2026年杨陵街道办北杨村光伏发电项目</t>
  </si>
  <si>
    <r>
      <rPr>
        <sz val="10"/>
        <rFont val="仿宋_GB2312"/>
        <charset val="134"/>
      </rPr>
      <t>将废弃大渠改造成光伏发电项目，建设内容包括清运土方3240m</t>
    </r>
    <r>
      <rPr>
        <sz val="10"/>
        <rFont val="宋体"/>
        <charset val="134"/>
      </rPr>
      <t>³</t>
    </r>
    <r>
      <rPr>
        <sz val="10"/>
        <rFont val="仿宋_GB2312"/>
        <charset val="134"/>
      </rPr>
      <t>（渠长270米，宽6米，高2米）。空间面积2400平米，与光伏企业合作，每平方米每年出租收益。</t>
    </r>
  </si>
  <si>
    <t>改善357户，1607人生产、生活条件，每平方米每年出租收益25元，集体可收益60000元。</t>
  </si>
  <si>
    <t>区发改局</t>
  </si>
  <si>
    <t>施工费等</t>
  </si>
  <si>
    <t>2026年杨陵街道办北杨村智能充电站项目</t>
  </si>
  <si>
    <t>利用村口闲置地块结合紧邻344国道便利条件，与电站企业合作模式建设充电站一座，根据地理位置计划设置10个充电桩，轿车7台，货车3台。充电站内设便利店一座，洗车房一座。</t>
  </si>
  <si>
    <t>按照每个充电桩村集体每天收益50元计算，年收益18万元，便利店洗车房每年收益3万元，村集体每年共计收入21万元。满足群众及过往车辆充电需求。</t>
  </si>
  <si>
    <t>2026年揉谷镇田西村分布式光伏电站建设项目</t>
  </si>
  <si>
    <t>利用全村30户农户屋顶建成容量1.5MW光伏电站，实现全额上网发电。</t>
  </si>
  <si>
    <t>2026年3月--2026年8月</t>
  </si>
  <si>
    <t>由田西村股份经济合作社负责运营，资产归田西村股份经济合作社所有，平均每户年直接增收2500元以上；为每户补助600元电费，解决农户冬季取暖问题；集体经济年增收60万元以上，每年分红8万元。</t>
  </si>
  <si>
    <t>2.加工流通项目</t>
  </si>
  <si>
    <t>16</t>
  </si>
  <si>
    <t>①农产品仓储保鲜冷链基础设施建设</t>
  </si>
  <si>
    <t>2026年杨陵街道办柴家咀村冷库项目</t>
  </si>
  <si>
    <t>计划在中心街建设气调保鲜冷库1座(20m×10m×5.32m/分3间，气调库。)，（工艺及材料：顶面及围护结构采用120mm厚双彩聚氨酯保温板，聚氨酯容重=40±2kg/m；冷库门为双面彩钢豪华平移门，库门上配套冷风幕；系统工质为R22，直膨供液，蒸发器为冷风机，电热融霜）。冷库地基采用挖机开挖、灰土回填，采用C20,0.3厚商混垫层。地面硬化采用C25 0.1厚商混；铁艺外墙围栏（混凝土实心砖、M10水泥砂浆）、伸缩大门。</t>
  </si>
  <si>
    <t>2026年3月-2025年12月</t>
  </si>
  <si>
    <t>由柴家咀村股份经济合作社自主经营，项目建成后归村股份经济合作社所有。每年果蔬存储为集体增收约5万元，带动季节性用工2人，工资5万元。</t>
  </si>
  <si>
    <t>柴家咀村</t>
  </si>
  <si>
    <t>2026年杨陵街道办北杨村冷库项目</t>
  </si>
  <si>
    <t>计划在村南闲置牛场内设计建设400吨果品冷库一座，土建部分占地500平方，砖混房屋建设150平三间共450平，每平方米造价1200元，预估共计54万元。气调库库体保温部分和制冷设备备份预估费用101.6万元，合计预估花费155.6万元。</t>
  </si>
  <si>
    <t>由北杨村股份经济合作社自主经营，项目建成后归村股份经济合作社所有。每年果蔬存储为集体增收约80万元，带动季节性用工2人，工资5万元。</t>
  </si>
  <si>
    <t>②加工业</t>
  </si>
  <si>
    <t>2026年杨陵街道办北杨村农家手工馒头加工项目</t>
  </si>
  <si>
    <t>利用村内集体闲庄空院，整合留守妇女资源，结合村集体耕种的近百亩（西农511）小麦，制作农家手工馒头，注册北杨农家手工馒头品牌，从种植到加工均可溯源，酵面及制作均采用传统工艺。</t>
  </si>
  <si>
    <t>项目由北杨村股份经济合作社自主经营，可有效利用闲置资源和闲散劳动力，按照销售价格每个200克手工馒头销售价格1.5元左右，每人每天制作1000个，10个工人每天可生产10000个，按每个净利润0.1元计算，每天村集体可收益1000元，每年可收入36万元。</t>
  </si>
  <si>
    <t>2026年大寨街道办杜寨村“共享菜园”二期建设项目</t>
  </si>
  <si>
    <t>延长共享菜园产业链，拓宽产业发展路径，建设内容如下：
1.在现有共享菜园的基础上搭建占地280㎡的1个温室育苗棚，长40米宽7米，建设内容包括基础土建、温室骨架及通风电气系统，用于培养各类蔬菜苗，向菜园租户和社会出售；
2.在杜寨村老学校北侧原土壕建设净菜加工库房，建设1座库房（钢构式框架、岩棉板顶、1.2米防潮墙,），长48米、宽21米、高4.5米共计建设约1000平方米，配套上下水、电路及卫生间。</t>
  </si>
  <si>
    <t>2025年12月-2026年3月</t>
  </si>
  <si>
    <t>项目为村级自主经营，资产归杜寨村股份经济组织。预计实现年增加集体经济收入10万元。</t>
  </si>
  <si>
    <t>杜寨村</t>
  </si>
  <si>
    <t>材料费、施工费、设备购置费等。</t>
  </si>
  <si>
    <t>2026年大寨街道办杜寨村社区工厂项目</t>
  </si>
  <si>
    <t>1.占地6.78亩，总建筑面积4030㎡；2.农副产品加工中心建筑面积1560平方米；3.酒店用品洗消配送中心1210㎡；4.折扣商品集散处理中心建筑面积900㎡；5.配套化粪池、给排水、电气工程等基础设施建设。</t>
  </si>
  <si>
    <t>吸纳农村剩余劳动力100余人，归属权为杜寨村,增加村集体收入超过50万元/年。</t>
  </si>
  <si>
    <t>2026年大寨街道办寨西村粮食储藏与深加工项目</t>
  </si>
  <si>
    <t>建设地址位于寨西村冷库周边，土地性质属于农业设施用地。占地面积2亩，拟计划建设1200平方米厂房，路面混凝土硬化600㎡。项目核心设备包括高效磨粉机、自动清粉筛分系统、智能配麦器，配置环保除尘装置，仓储与输送系统采用自动化立体仓库与密闭输送带等，项目建设工期预计需3个月。</t>
  </si>
  <si>
    <t>2026年2月-2026年8月</t>
  </si>
  <si>
    <t>由寨西村集体自主经营，资产归属权为寨西村。预计年产量500吨，年销售收入200万元，净利润30万元。分红按照集体参股与个人参股比例进行分红。</t>
  </si>
  <si>
    <t>寨西村</t>
  </si>
  <si>
    <t>2026年揉谷镇田西村薯类深加工项目</t>
  </si>
  <si>
    <t>1、项目占地面积4000㎡；2、购置全封闭1.5吨/小时薯类淀粉生产线一套；3、购置日产2.5吨水晶粉丝全自动生产线一套；4、购置日产1.5吨方便粉丝全自动生产线一套；5、新建30米*100米共计3000㎡的轻钢结构加工厂房一处，包括接待室、成品储藏室、甘薯文化馆及亲子研学坊。</t>
  </si>
  <si>
    <t>2026年3月-2026年6月</t>
  </si>
  <si>
    <t>由田西村股份经济合作社负责运营，资产归田西村股份经济合作社所有，提供固定就业岗位10人，吸纳临时就业30余人，每年工资性收入36万元；进一步促进田西村红薯育苗产业发展，帮助30余红薯育苗户增收20%以上。集体经济年增收50万元以上，每年分红5万元。</t>
  </si>
  <si>
    <t>2026年揉谷镇光明村农坊加工项目</t>
  </si>
  <si>
    <t>新建钢结构加工厂房700㎡，层高6米，建设车间4间，分别为原料预处理间（200㎡）、榨油车间（200㎡）、磨面车间（150㎡）、成品仓（150㎡）。配套建设电气系统、给排水系统、消防系统。同时购置ZYJ-320型全自动榨油机、P40型石磨面粉机组及面粉包装机、恒温储存库等辅助设备。</t>
  </si>
  <si>
    <t>2026年1月-2026年12月</t>
  </si>
  <si>
    <t>解决就业岗位20人，工资性收入20万元，由村股份经济合作社自主经营，资产归光明村所有，建设后产值52万，为村集体每年增加8万元纯收入，每年向群众分红5万元，3万元为公益金（用于困难家庭救助、村级公共事业），联农带农，带动全村农副产品加工业发展和农民增收。</t>
  </si>
  <si>
    <t>光明村</t>
  </si>
  <si>
    <t>2026年五泉镇椒生村有机肥加工厂建设项目</t>
  </si>
  <si>
    <t>项目位于降杏路杨陵与杏林交界处，主要建设内容有：
1.场地建设占地约6600平方米，场地水泥路面硬化约5000平方米，厚20cm；
2.新建钢构厂棚2个，每个2000平方米（80米×25米），高6米；
3.购买铲车一台，型号CLG835；
4.购买粪污转运自卸车一台；
5.购买槽式翻抛机一台，型号HFD1000；
6.购买上料系统一套，型号TL-400；
7.购买粉碎机一台，型号SJ1000；
8.购买圆筒筛一台，型号TB1200×6000；
9.购买自动包装机一台，型号LCS-PD-Y；
10.购买皮带输送机一套，型号B650；
11.购买生产线控制系统一套。</t>
  </si>
  <si>
    <t>该项目建成后资产归属权为椒生村股份经济合作社，以入股形式与企业合作。预计长期用工10人，季节性用工30人；工资性收入约37万元。每年约消纳粪污、秸秆约4000吨；预计年产量约12000吨，产值约800万元，利润约100万。30%用于村级公益事业，70%用于分红。</t>
  </si>
  <si>
    <t>椒生村</t>
  </si>
  <si>
    <t>2026年五泉镇夹道村彩色小麦深加工项目</t>
  </si>
  <si>
    <t>项目位于夹道村原小学校舍，主要建设内容：
1.购买全自动石磨磨面机（型号：HG110石磨双机）1台；
2.购买磨面机（型号：F2240）1台；
3.购买商用大型仿手工挂面一体机（型号：MT2-260循环挂面机）1台；
4.购买全自动智能32盘旋转烤炉（型号：XZ-32C/XZ-32R）1台；
5.购买小麦精选机（型号：5XZ-6）1台；
6.购买麦仁机（型号：6NS-33型）1台。</t>
  </si>
  <si>
    <t>项目为村级自主经营，资产归属夹道村股份经济合作社。带动剩余劳动力就近就业2人，工资性收入约3万元，预计实现年产值约50万元，利润约20万元。30%用于村级公益事业，70%用于分红。</t>
  </si>
  <si>
    <t>夹道村</t>
  </si>
  <si>
    <t>设备购置费等</t>
  </si>
  <si>
    <t>③市场建设和农村物流</t>
  </si>
  <si>
    <t>2026年杨陵街道办半个城村库房项目</t>
  </si>
  <si>
    <t>计划在杨武路路边空闲建设用地建设钢结构仓库一座，长23.5米宽8.5米，面积200㎡，地面硬化厚度20cm。</t>
  </si>
  <si>
    <t>项目建成后归半个城组股份经济合作社所有，由合作社自主经营，预计年收入2万元。</t>
  </si>
  <si>
    <t>半个城村</t>
  </si>
  <si>
    <t>2026年杨陵街道办北杨村村南牛场的仓储物流项目</t>
  </si>
  <si>
    <t>整合村南牛场闲置土地建设仓储物流项目约占地20亩，预计建设4座库房（钢构式框架、岩棉板顶、墙），长100m宽16m高7米共计建设约6500平方米，每平方米造价980元，消防（消防池、管道、消防栓）、电路预估费用20万元，共花费657万元。</t>
  </si>
  <si>
    <t>由北杨村股份经济合作社自主经营，项目建成后归村股份经济合作社所有。预计年收入约78万元，带动季节性务工5人，工资2万元。</t>
  </si>
  <si>
    <t>2026年杨陵街道办北杨村电商运营中心项目</t>
  </si>
  <si>
    <t>计划在北杨村南闲置牛场位置建设砖混结构电商运营中心600平方米，分为直播区、分拣区、包装区，预估基建成本每平方米1200元。分拣设备12万元，包装设备1万元，直播区配备电脑、打印机、摄像机、办公桌椅等办公和直播设备，预估费用合计85万元。</t>
  </si>
  <si>
    <t>项目为辖区村民直播、拍摄提供场所，帮助村民每斤猕猴桃增加收入2.5元，按照每斤0.3元收取费用。预计年收入可达24万元，带动季节性就业10人，工资4万元。</t>
  </si>
  <si>
    <t>2026年杨陵街道办曹新庄村临街商铺项目</t>
  </si>
  <si>
    <t>沿344路边建设2400平米临街商铺对外出租，轻钢结构，每平米预算450元。</t>
  </si>
  <si>
    <t>可每年增加集体收入约20万元，群众满意度90%以上。</t>
  </si>
  <si>
    <t>曹新庄村</t>
  </si>
  <si>
    <t>2026年杨陵街道办崔东沟村库房项目</t>
  </si>
  <si>
    <t>利用杨扶路北闲庄空院3户连院，建设仓储物流库房，27*23=621平方，高度7米，地面硬化厚度20cm，7cm厚度岩棉墙板顶板，预估建设费用每平方米980元，消防及水电预估3万元，预估花费共计61万元。</t>
  </si>
  <si>
    <t>由崔东沟村股份经济合作社自主经营，项目建成后归村股份经济合作社所有。按照每平米每月出租10元，预计年收入7.5万元，带动就业10余人。</t>
  </si>
  <si>
    <t>崔东沟村</t>
  </si>
  <si>
    <t>2026年大寨街道办寨东村仓储物流中心项目</t>
  </si>
  <si>
    <t>整合寨东村秀姿服装厂东5亩土地，建设仓储物流库房，形成加工、仓储运输一条龙产业链，预计建设2座库房（钢构式框架、岩棉板顶、墙），长100m宽16m高7米共计建设约3200平方米，每平方米造价1000元，消防（消防池、管道、消防栓）、电路改造等。</t>
  </si>
  <si>
    <t>2026年2月-2026年5月</t>
  </si>
  <si>
    <t>项目为村级自主经营，资产归寨东村股份经济组织，预计年收入20万元，带动季节性务工10人，工资2万元。</t>
  </si>
  <si>
    <t>材料费，施工费</t>
  </si>
  <si>
    <t>④品牌打造和展销平台</t>
  </si>
  <si>
    <t>3.配套设施项目</t>
  </si>
  <si>
    <t>①小型农田水利设施建设</t>
  </si>
  <si>
    <t>2026年杨陵街道办北杨村节水灌溉项目</t>
  </si>
  <si>
    <t>对村东剩余420亩猕猴桃灌溉设施进行提升，全面安装节水灌溉设施。</t>
  </si>
  <si>
    <t>改善357户1607人灌溉条件，提升群众满意度，且能有效节省水资源。</t>
  </si>
  <si>
    <t>2026年杨陵街道办北杨村灌溉井井房加固项目</t>
  </si>
  <si>
    <t>东崖下大口井有70多年历史，房屋存在安全隐患，计划对井房四周进行硬化，加修排水渠。总硬化面积435平方，包括：房屋面积110平方，四周面积225平方，一级泵房屋及四周面积100平方。</t>
  </si>
  <si>
    <t>消除安全隐患，改善村民灌溉条件，提升群众满意度。</t>
  </si>
  <si>
    <t>2026年杨陵街道办下川口村灌溉项目</t>
  </si>
  <si>
    <t>新建漆水河东230亩农田灌溉设施。</t>
  </si>
  <si>
    <t>改善漆水河东250亩地灌溉条件，提升群众满意度，且能有效节省水资源。</t>
  </si>
  <si>
    <t>下川口村</t>
  </si>
  <si>
    <t>2026年五泉镇曹堡村灌溉井建设项目</t>
  </si>
  <si>
    <t>项目位于三组灌溉渠北侧，主要建设内容：新建灌溉井一口，深180米。</t>
  </si>
  <si>
    <t>受益120户480人，改善村民灌溉条件，同时为180亩经济果园灌溉提供了保障，受益群众满意度达到95%以上。</t>
  </si>
  <si>
    <t>曹堡村</t>
  </si>
  <si>
    <t>②产业园（区）</t>
  </si>
  <si>
    <t>2026年揉谷镇陵湾村集体经济产业园道路硬化项目</t>
  </si>
  <si>
    <t>硬化集体经济产业园2条长220米生产路，向西4*90米、向北4*130米两条道路，3：7灰土垫层，C20砼路面厚度20厘米。</t>
  </si>
  <si>
    <t>2026年6月-2026年9月</t>
  </si>
  <si>
    <t>提升村集体经济产业发展，资产归属为陵湾村，惠及全村734户，3151人。</t>
  </si>
  <si>
    <t>4.产业服务支撑项目</t>
  </si>
  <si>
    <t>①智慧农业</t>
  </si>
  <si>
    <t>②科技服务</t>
  </si>
  <si>
    <t>③人才培养</t>
  </si>
  <si>
    <t>④农业社会化服务</t>
  </si>
  <si>
    <t>2026年五泉镇曹沟村农机社会化服务建设项目（二期）</t>
  </si>
  <si>
    <t>项目位于老村委会，主要建设内容有：
1.购买轻型卡车1台；主要参数：发动机功率：≥103kw；发动机排放：2289m1；货箱内部尺寸：4150*2100*400mm；总质量：≥4495kg；整备质量：2565kg；额定载质量：1735kg；轮胎数：6个；轮距（前/后）：1670/1595mm；轴距：≥3280mm；
2.购买液压调幅犁1台；主要参数结构型式：悬挂式；配套拖拉机标定功率：102.9～132.3kW；翻转机构型式：式 、全翻转式；犁体类型：基本（通用）型；犁体数量：3×2个；犁体幅宽：≥500mm；
3.购买撒肥机1台；主要参数：结构形式：牵引式配套动力：30-50kw；肥料仓容积：≥3方；抛撒幅宽：6-18m；
4.购买自走式玉米收获机1台；主要参数：结构型式：轮式,摘穗,剥皮,秸秆还田；配套发动机额定功率：≥162kW；整机质量：≥7010kg；
工作行数（通道数）：4行；行距：620mm；工作幅宽：2520mm；最小离地间隙：≥260mm；作业速度：1.84～5.2km/h；果穗升运器布置位置：中置；果穗升运器结构型式：链条刮板式；摘穗机构型式：六棱板式；摘穗辊/板数量：8个；剥皮机构型式：橡胶辊；剥皮辊数量：16个；割台型式：卧式；卸粮方式：液压侧翻式卸粮；秸秆粉碎还田机构型式：甩刀式；秸秆粉碎还田机构位置：前后轮胎之间；秸秆粉碎还田机构工作幅宽：2020mm；
5.购买轮式拖拉机2台；主要参数：整机驱动型式：四驱；轴距：1480mm；轮距（前轮/后轮）：1000/900；挡位数（前进/倒退）：8/2；最小使用质量：≥1510kg；最大牵引力：11.47kN；发动机排放阶段：国四；发动机标定功率：≥36.8kW；转向系型式：全液压；悬挂装置型式：后置三点悬挂；动力输出轴花键数目型式：8齿矩形花键；动力输出轴标准转速：540、720r/min；
6.购买旋耕机2台，主要参数：结构型式：框架型；工作幅宽：140cm；耕深：12～16cm；刀轴型式：单轴；刀轴连接型式：花键式；传动型式：中间传动；刀辊设计转速：≥319r/min；
7.购买秸秆粉碎还田机2台，主要参数：配套动力范围：29.4～36.8kW；配套动力输出轴转速：760r/min；与配套拖拉机联接方式：三点悬挂连接；作业速度：3.3～5km/h；工作幅宽：130cm；刀轴总成传动方式：侧边皮带传动；刀轴设计转速：1850～2100r/min；刀轴最大回转半径：250mm；刀片型式：甩刀刀片总安装数量：36把；
8.购买果园有机肥施肥机2台，主要参数：配套动力：30kw；整机质量：≥265kg；肥料仓容积：≥0.8方；</t>
  </si>
  <si>
    <t>项目由村集体自主经营，资产归属为曹沟村股份经济合作社。为镇域内群众提供农机服务，带动剩余劳动力临时就近就业8人，年工资性收入约5万元。预计年收入约12万元，利润约3万元。30%用于村级公益事业，70%用于分红。</t>
  </si>
  <si>
    <t>曹沟村</t>
  </si>
  <si>
    <t>材料费、施工费、设备购置费</t>
  </si>
  <si>
    <t>2026年五泉镇帅家村猕猴桃电商基地建设项目</t>
  </si>
  <si>
    <t>该项目位于帅家村股份经济合作社厂房院内，占地总面积600平米，计划总投资额为100万元，主要建设内容包括：
一、建设猕猴桃双通道分拣生产线一条，设备包括：
1.购买180度翻箱机1台，主要参数：功能：自动翻箱卸料，实现果、筐自动分离；外形尺寸：长≥8600mm*宽≥3000mm*高≥2000mm；钢材规格：主架使用Q235碳钢100*50型材，厚度≥2.5mm，支架使用Q235碳钢50*50型材，厚度≥2.5mm，边板使用Q235碳钢板折弯成型，厚度≥2.0mm；输送带材质：PVC；匹配标准胶筐范围：长400～560mm、宽400～560mm、高260～310mm，平底框；电机总功率（kw）≥3.1kw。
2.购买Z型滚筒输送机1台，主要参数：功能：输送果子，漏果叶和泥沙；尺寸内宽 ≥0.6M，钢材规格：主架使用碳钢型材150*50,厚度T≥4mm，链条盖板使用SUS304不锈钢折弯成型,厚度T≥1.0mm，支架使用碳钢Q235板折弯成型，厚度T≥3.0mm或使用100*50碳钢方管，厚度T≥2.5mm；链条：碳钢2条；滚筒：D50铝合金外套海绵管滚筒，两端配备端盖；电机总功率（kw）≥0.8kw。
3.购买分选机1台，主要参数：功能：将水果按级分选，分成不同级别的规格；钢材规格：主架使用碳钢50*50方管和碳钢板折弯成型，厚度≥1.5mm，支架使用碳钢100*50方管，厚度≥2.5mm，边板使用碳钢板折弯成型，厚度≥2mm；运行速度：500个果杯/分钟/通道；果杯结构：轮式；输送链：镀镍210A果杯输送链2条；输送带：蓝色PU材质或蓝色PVC材质；电机总功率（kw）≥5.1kw。
4.购买重量检测机2台，主要参数：功能：实现果品的动态重量检测；分选精度±2克（以200g砝码为基准）；分选重量范围：20-900g。
5.购买感应式装箱机11台，主要参数：功能：由PLC控制可实现柔性装箱；外形尺寸：长≥850mm，宽≥650mm，高≥1100mm；内宽≥0.37M；钢材规格：主架使用50x50镀锌方管，厚度≥1.5mm，皮带机边板使用镀锌钢板折弯，厚度≥2mm；皮带：蓝色食品级皮带传输；电机总功率（kw）≥0.1kw。
6.购买果蔬箱体滚筒输送机1台，主要参数：功能：通过滚筒和钣金组合，实现胶框和纸箱各种方向和高度的运输；钢材规格：主架使用Q235碳钢板折弯成型，厚度≥2mm，脚组使用Q235碳钢型材50*50/50*100mm,厚度T≥1.5mm；输送方式：动力滚筒输送；驱动方式：减速电机驱动；电机总功率（kw）≥0.3kw。
二、新建两座50吨冷库，每座冷库约270立方米。</t>
  </si>
  <si>
    <t xml:space="preserve">
资产归属为帅家村股份经济合作社，委托第三方运营管理，租赁费年收入约6万元，带动剩余劳动力临时就近就业10人，年工资性收入约9万元，降低全村农户快递物流费用年约3万元，带动70余户农户通过电商销售模式增加收益，年分拣包装80万斤猕猴桃，村集体经济年收入增加6万元，30%用于村级公益事业，70%用于分红。</t>
  </si>
  <si>
    <t>帅家村</t>
  </si>
  <si>
    <t>5.金融保险配套项目</t>
  </si>
  <si>
    <t>①小额贷款贴息</t>
  </si>
  <si>
    <t>②小额信贷风险补偿金</t>
  </si>
  <si>
    <t>③特色产业保险保费补助</t>
  </si>
  <si>
    <t>④新型经营主体贷款贴息</t>
  </si>
  <si>
    <t>⑤其他</t>
  </si>
  <si>
    <t>6.高质量庭院经济</t>
  </si>
  <si>
    <t>①庭院特色种植</t>
  </si>
  <si>
    <t>②庭院特色养殖</t>
  </si>
  <si>
    <t>③庭院特色手工</t>
  </si>
  <si>
    <t>④庭院特色休闲旅游</t>
  </si>
  <si>
    <t>⑤庭院生产生活服务</t>
  </si>
  <si>
    <t>7.新型农村集体经济发展项目</t>
  </si>
  <si>
    <t>①新型农村集体经济发展项目</t>
  </si>
  <si>
    <t>2026年大寨街道办黎陈村有机墨茄种植项目</t>
  </si>
  <si>
    <t>项目占地30亩(20010㎡)，计划种植绿萼2206烧烤茄。主要建设内容：水肥一体化滴灌系统建设，主要包括水泵、过滤器、施肥器、输水管网、滴灌带、安装施工费等。基地围栏建设、监控设备、种子及农资购买、机耕费、劳务费等。</t>
  </si>
  <si>
    <t>2026年1月-2026年8月</t>
  </si>
  <si>
    <t>项目为村级自主经营，资产归黎陈村股份经济组织，建设成标准化大田蔬菜示范基地30亩，村集体年增收30万元，带动村民务工600人次。</t>
  </si>
  <si>
    <t>黎陈村</t>
  </si>
  <si>
    <t>区农业局</t>
  </si>
  <si>
    <t>二、就业项目</t>
  </si>
  <si>
    <t>1.务工补助</t>
  </si>
  <si>
    <t>①交通费补助</t>
  </si>
  <si>
    <t>②生产奖补、劳务补助等</t>
  </si>
  <si>
    <t>2.就业</t>
  </si>
  <si>
    <t>①帮扶车间（特色手工基地）建设</t>
  </si>
  <si>
    <t>②技能培训</t>
  </si>
  <si>
    <t>③以工代训</t>
  </si>
  <si>
    <t>3.创业</t>
  </si>
  <si>
    <t>①创业培训</t>
  </si>
  <si>
    <t>②创业奖补</t>
  </si>
  <si>
    <t>4.乡村工匠</t>
  </si>
  <si>
    <t>①乡村工匠培育培训</t>
  </si>
  <si>
    <t>②乡村工匠大师工作室</t>
  </si>
  <si>
    <t>③乡村工匠传习所</t>
  </si>
  <si>
    <t>5.公益性岗位</t>
  </si>
  <si>
    <t>①公益性岗位</t>
  </si>
  <si>
    <t>三、乡村建设行动</t>
  </si>
  <si>
    <t>1.农村基础设施（含产业配套基础设施）</t>
  </si>
  <si>
    <t>①村庄规划编制（含修编）</t>
  </si>
  <si>
    <t>②农村道路建设（通村路、通户路、小型桥梁等）</t>
  </si>
  <si>
    <t>2026年杨陵街道办张家岗村中心街改造项目</t>
  </si>
  <si>
    <t>修缮张家岗组中心街，拆除现有破损路面及人行道，重新铺设透水砖1200㎡、道缘石400米，加装钢架构篷房700㎡。</t>
  </si>
  <si>
    <t>改善现有市场环境，方便群众生活。</t>
  </si>
  <si>
    <t>张家岗</t>
  </si>
  <si>
    <t>2026年杨陵街道办乔家底村后街硬化项目</t>
  </si>
  <si>
    <t>下北阳组马道巷进行路面硬化，400m*3m, 铺设10cm厚混凝土垫层。</t>
  </si>
  <si>
    <t>改善326户1392人生活条件，方便群众出行，受益群众满意度95％以上。</t>
  </si>
  <si>
    <t>乔家底村</t>
  </si>
  <si>
    <t>2026年杨陵街道办北杨村北坡道路硬化项目</t>
  </si>
  <si>
    <t>水泥硬化村东坡便民路，道路全长620米、宽4米、路边配套40cm路面退水渠。</t>
  </si>
  <si>
    <t>改善357户，1607人生产、生活条件方便群众出行。</t>
  </si>
  <si>
    <t>2026年杨陵街道办北杨村南一街街道硬化项目</t>
  </si>
  <si>
    <t>扩宽村南一街水泥道路，扩宽2米，长度304米，厚度18公分。</t>
  </si>
  <si>
    <t>2026年杨陵街道办曹新庄村街道硬化项目</t>
  </si>
  <si>
    <t>硬化村内道路480㎡。</t>
  </si>
  <si>
    <t>改善村民生产生活条件，方便群众出行。</t>
  </si>
  <si>
    <t>2026年杨陵街道办下川口村桥梁项目</t>
  </si>
  <si>
    <t>维修改造下川口横跨漆水河至河东的危桥，桥长45米宽5米。</t>
  </si>
  <si>
    <t>2026年5月-2026年12月</t>
  </si>
  <si>
    <t>消除危桥隐患，改善村民生产生活条件，方便群众出行。</t>
  </si>
  <si>
    <t>2026年大寨街道办寨东村道路提升改造项目</t>
  </si>
  <si>
    <t>改造拓宽寨东村一组村口55米长东西路，项目内容包括：1.路面拓宽工程：拆除原灌溉渠，将原混凝土路面拓宽1米，采用C25标号混凝土，厚度0.2米，基础采用0.2米厚、3：7灰土夯实，拓宽后路面宽度为5米；2.道牙安装：在拓宽后的路面边缘安装混凝土道牙，标准规格为1m*15cm*30cm。</t>
  </si>
  <si>
    <t>2026年1月-2026年2月</t>
  </si>
  <si>
    <t>原村路拓宽1米，改善村民生活条件，方便群众交通出行，群众满意度95%以上。</t>
  </si>
  <si>
    <t>2026年大寨街道办黎陈村道路提升改造项目</t>
  </si>
  <si>
    <t>对村委会门前水泥道路进行提升改造，路面铺设6cm厚的柏油。长60米，宽5米。</t>
  </si>
  <si>
    <t>改善出行环境，提高生产生活质量。改善生活条件，方便群众，受益群众满意度95%以上。</t>
  </si>
  <si>
    <t>材料费、施工费等。</t>
  </si>
  <si>
    <t>2026年揉谷镇白龙村道路提升改造项目</t>
  </si>
  <si>
    <t>1.白龙村文化广场路面维修硬化，铺设宽3米，长90米，厚20㎝，水泥硬化270㎡；
2.白龙村村东破损路面维修硬化，铺设宽1.5米，长80米，厚20㎝，水泥硬化120㎡。
3.二组东进村路面维修硬化，铺设宽2米，长130米，厚20㎝，水泥硬化260㎡
以上合计路面水泥硬化650㎡。</t>
  </si>
  <si>
    <t>2026年4月-2026年12月</t>
  </si>
  <si>
    <t>通过基础设施改造提升，惠及1986人，方便群众出行。提高生活质量，方便群众生活，促进人居环境提升，受益群众满意度95%以上。</t>
  </si>
  <si>
    <t>2026年揉谷镇秦丰村道路提升改造项目</t>
  </si>
  <si>
    <r>
      <rPr>
        <sz val="10"/>
        <rFont val="仿宋_GB2312"/>
        <charset val="134"/>
      </rPr>
      <t>老村部水泥路面破碎硬化1122平方米，长187米、宽6米，厚20公分，</t>
    </r>
    <r>
      <rPr>
        <sz val="10"/>
        <color theme="1"/>
        <rFont val="仿宋_GB2312"/>
        <charset val="134"/>
      </rPr>
      <t>含基础。</t>
    </r>
  </si>
  <si>
    <t>2026年7月-2026年12月</t>
  </si>
  <si>
    <t>改善368户，1680人村内道路交通，提高生产生活质量。改善生活条件，方便群众，受益群众满意度95%以上。</t>
  </si>
  <si>
    <t>材料费、施
工费</t>
  </si>
  <si>
    <t>2026年揉谷镇陵东村道路提升改造项目</t>
  </si>
  <si>
    <t>1.对村内主干路破损的1800㎡路面进行修补（含破碎、清运）。
2.对五组杨俊飞门前50米（200㎡）街道进行硬化，四组进村路面破损硬化265㎡。</t>
  </si>
  <si>
    <t>2026年4月-2026年5月</t>
  </si>
  <si>
    <t>通过基础设施改造，提升村民生产生活条件，受益群众满意度95%以上。</t>
  </si>
  <si>
    <t>陵东村</t>
  </si>
  <si>
    <t>2026年揉谷镇石家村道路提升改造项目</t>
  </si>
  <si>
    <t>对二组南街长214米，宽5.5米，C25商混路面硬化（18cm厚不含基础）约1177平方米；三组街道长218米，宽5.5米，4条街道路面硬化C25商混（18cm厚不含基础）约4796平方米。九组一条南北街道路面硬化C25商混（18cn厚含基础）长约160米，宽约6.0米，约960平方米，合计：6933平方米</t>
  </si>
  <si>
    <t>解决2、3、9三个组的群众出行问题，改善生活条件，方便群众，受益群众满意度95%以上。</t>
  </si>
  <si>
    <t>石家村</t>
  </si>
  <si>
    <t>13</t>
  </si>
  <si>
    <t>2026年揉谷镇新集村道路硬化项目</t>
  </si>
  <si>
    <t>硬化共3处264㎡。
1.一组马亚军至张宝门前道路硬化全长26米*4米，104㎡；
2.八组李发劳至李双济门前道路硬化全长30米*4米，120㎡；
3.八组李小奇门前道路硬化全长10米*4米，40㎡。
厚18公分，3:7灰土垫层30厘米，C25水泥）。</t>
  </si>
  <si>
    <t>2026年4月-2026年9月</t>
  </si>
  <si>
    <t>增加农户出行发展产业方便率，提高产业畅销量，惠及25户、113人。为葡萄客商提供良好的环境，从而提高葡萄畅销量，受益群众满意度达98％以上。</t>
  </si>
  <si>
    <t>新集村</t>
  </si>
  <si>
    <t>14</t>
  </si>
  <si>
    <t>2026年揉谷镇太子藏村道路硬化项目</t>
  </si>
  <si>
    <t>对村委会门前300米长的道路两侧共扩宽1.5米，厚15公分进行混凝土硬化。</t>
  </si>
  <si>
    <t>保障村民出行方便性，降低道路交通隐患，受益群众满意度95%以上。</t>
  </si>
  <si>
    <t>15</t>
  </si>
  <si>
    <t>2026年揉谷镇光明村道路提升改造项目</t>
  </si>
  <si>
    <t>对四组进村路（长450米）西侧边原基础路用砖进行砌筑加固提升并拓宽1米，厚15公分进行混凝土硬化，对道路东侧圣嫄农庄绿化带及树木进行清理，清理后进行路面硬化</t>
  </si>
  <si>
    <t>改善602户2640人生产生活条件。提高生活质量，方便群众生活，受益群众满意度95%以上。</t>
  </si>
  <si>
    <t>2026年五泉镇茂陵村下湾组进村路提升项目</t>
  </si>
  <si>
    <t>主要建设内容：
项目位于下湾组进村路。主要建设内容有：清理路边坍塌土方及排水渠淤泥、局部修复U型排水渠、拆除局部破损路段、增补水稳层、拓宽现有路基路面、新修沥青路约2000平方米（长400米，宽5米），沥青厚5公分。</t>
  </si>
  <si>
    <t>受益120户540人，改善村民出行条件，同时为农产品生产销售提拱运输便利，受益群众满意度达到95%以上。</t>
  </si>
  <si>
    <t>茂陵村</t>
  </si>
  <si>
    <t>17</t>
  </si>
  <si>
    <t>2026年五泉镇夹道村四组西街硬化项目</t>
  </si>
  <si>
    <t>主要建设内容：
新修四组街道水泥路硬化约1000平方米，长200米，宽5米，C30砼，厚度20厘米，含基础。</t>
  </si>
  <si>
    <t>改善456户，人数1810人的生产生活条件。通过基础设施建设，改善群众生产生活条件，提供农户出行便利，改善人居环境，受益群众满意度达到95％。</t>
  </si>
  <si>
    <t>材料费、施工费等</t>
  </si>
  <si>
    <t>18</t>
  </si>
  <si>
    <t>2026年郭管村三合组中街硬化项目和三合组进村路面拓宽项目</t>
  </si>
  <si>
    <t>主要建设内容：
新修水泥路硬化路面约1350平方米，C30砼路面，厚度20厘米，含基础。其中：三合组中街水泥路硬化路面约750平方米，长150米，宽5米。三合组进村路拓宽约600平方米，长600米，宽1米。</t>
  </si>
  <si>
    <t>改善65户268人的生产生活条件，完善基础设施，提升村民出行便捷度，改善人居环境，受益群众满意度达到95%以上。</t>
  </si>
  <si>
    <t>郭管村</t>
  </si>
  <si>
    <t>19</t>
  </si>
  <si>
    <t>2026年五泉镇周李村西城一街硬化项目</t>
  </si>
  <si>
    <t>主要建设内容：
打通西城一街断头路，新修水泥路约300平方米（长30米，宽10米），C30砼路面，厚度20厘米，含基础。铺设30波纹管约60米（含路面破除及恢复）。</t>
  </si>
  <si>
    <t>改善6户32人的生产生活条件，完善基础设施，提升村民出行便捷度，改善人居环境，受益群众满意度达到95%以上。</t>
  </si>
  <si>
    <t>20</t>
  </si>
  <si>
    <t>2026年五泉镇绛南村环村路硬化项目</t>
  </si>
  <si>
    <t>主要建设内容：
新修环村路（村北）水泥路约1350平方米，其中：长450米，宽3米，3:7灰土垫层15cm，C30砼路面，厚度20cm，两侧路肩各50cm。</t>
  </si>
  <si>
    <t>改善182户746人的生产生活条件，提供运输便利，提升村庄人居环境，受益群众满意度达到95%以上。</t>
  </si>
  <si>
    <t>③产业路、资源路、旅游路建设</t>
  </si>
  <si>
    <t>2026年杨陵街道办下川口村生产路硬化项目</t>
  </si>
  <si>
    <t>硬化漆水河东生产路，300米长5米宽。</t>
  </si>
  <si>
    <t>2026年大寨街道办黎陈村生产道路硬化项目</t>
  </si>
  <si>
    <t>对村内两条生产路进行硬化，包括北台组生产路60米×4米、垃圾场生产路710米×4米，共计3160平方米，路面铺设0.3米厚的混合灰土和0.18米厚的混凝土。</t>
  </si>
  <si>
    <t>2026年揉谷镇秦丰村生产路硬化项目</t>
  </si>
  <si>
    <r>
      <rPr>
        <sz val="10"/>
        <rFont val="仿宋_GB2312"/>
        <charset val="134"/>
      </rPr>
      <t>生产路硬化合计1351.5平方米，其中：
1、一组生产水泥路硬化504平方米，长180米、宽2.8米，厚20公分，含基础；
2、公共生产路水泥路硬化487.5平方米，长195米、宽2.5米，厚20公分，含基础;
3、</t>
    </r>
    <r>
      <rPr>
        <sz val="10"/>
        <color theme="1"/>
        <rFont val="仿宋_GB2312"/>
        <charset val="134"/>
      </rPr>
      <t>二组和白龙交界处拓宽面积360平方米，长180米，宽2米，厚20公分，含基础。</t>
    </r>
  </si>
  <si>
    <t>改善368户，1680人村内道路交通，提高生产生活质量。改善生活条件，方便群众，受益群众满意度96%以上。</t>
  </si>
  <si>
    <t>2026年揉谷镇陵湾村生产路硬化项目</t>
  </si>
  <si>
    <t>1.硬化一组2条全长780米猕猴桃主要种植地块生产路；西一路480*3米、西二路300*3米，3：7灰土垫层，C20砼路面厚度20厘米。
硬化一二组前往公墓道路向西400米，宽3米，3：7灰土垫层，C20砼路面厚度20厘米。</t>
  </si>
  <si>
    <t>2026年3月-2026年7月</t>
  </si>
  <si>
    <t>惠及全村1265人，改善群众出行，方便种植户出售果蔬，群众满意度95%以上。</t>
  </si>
  <si>
    <t>2026年揉谷镇新集村生产路硬化项目</t>
  </si>
  <si>
    <t>硬化共3处1756㎡。
1.五、六组西关路两条南北生产路硬化全长356米*3米，1068㎡；
2.二组惠发奇后墙至产业路水泥硬化全长31米*4米，124㎡；
3.八组冷库东墙至李芳成地界生产路水泥硬化全长141米*4米，564㎡；</t>
  </si>
  <si>
    <t>改善群众生活环境，解决全村460余人出行不便，受益群众满意度达95％以上。</t>
  </si>
  <si>
    <t>2026年揉谷镇光明村生产路硬化项目</t>
  </si>
  <si>
    <t>对三组庄基后街、水塔旁、四组台阶地形上坡段土路进行硬化，建设水泥路4条，其中：三组庄基后街200米，水塔旁150米，四组高干渠北一、二排800米，4条路共1150米，3450平方米（宽3米），基础垫层（3：7灰土垫层5厘米，水泥厚度25厘米）</t>
  </si>
  <si>
    <r>
      <rPr>
        <sz val="10"/>
        <rFont val="仿宋_GB2312"/>
        <charset val="134"/>
      </rPr>
      <t>改善生产条件，为机械化作业提供便利，提高生产效率，受益群众满意度</t>
    </r>
    <r>
      <rPr>
        <sz val="10"/>
        <color theme="1"/>
        <rFont val="仿宋_GB2312"/>
        <charset val="134"/>
      </rPr>
      <t>95%以上</t>
    </r>
  </si>
  <si>
    <t>2026年五泉镇绛中村田间道路硬化项目</t>
  </si>
  <si>
    <t>主要建设内容:
硬化总面积约5643.83平方米，路面厚度180mm，三七灰土基础，厚度300mm。
1.新建3m宽，硬化生产道路约1456.25m，其中一组2条生产道路长度约571.66m，二组3条生产道路长度约884.59m；
2.新建5m宽硬化村内通村道路约179.16m；通村委会道路加宽2m，长度约189.64m ，其中路西长度约35.71m，路东长度约153.93m。</t>
  </si>
  <si>
    <t>改善458户1800人的生产生活条件，确保农忙时农机通行率100%，促进人居环境提升，受益群众满意度达到95%以上。</t>
  </si>
  <si>
    <t>2026年五泉镇茂陵村中药材种植基地基础设施提升项目</t>
  </si>
  <si>
    <t xml:space="preserve">主要建设内容：
硬化总面积约2046.78平方米，路面厚度100mm厚砂石路面；三七灰土基础，厚度200mm。新建 3m 宽砂石生产道路 682.26m，其中产业一路道路长度约282.64m，产业二路道路长度约235.29m，其支路长度约164.33m。
</t>
  </si>
  <si>
    <t>改善226户1096人，改善中药材基地农业生产条件，为农产品生产销售提拱运输便利，受益群众满意度达到95%以上。</t>
  </si>
  <si>
    <t>2026年五泉镇官村一组南大壕及西十字产业路硬化项目</t>
  </si>
  <si>
    <t>主要建设内容：
新修水泥路面约1680平方米，长560米，宽3米，C25砼路面，厚度18厘米，含基础。其中：官村一组南大壕生产路长约200米，宽3米；西十字南北段和东西段生产路长约360米，宽3米。</t>
  </si>
  <si>
    <t>改善120户420人的生产生活条件，完善基础设施，提升村民生产出行便捷度，受益群众满意度达到95%以上。</t>
  </si>
  <si>
    <t>官村</t>
  </si>
  <si>
    <t>2026年五泉镇椒生村产业路硬化项目</t>
  </si>
  <si>
    <t>主要建设内容：
新修水泥路面约6817.5平方米，长1995米，C25砼路面，厚度18厘米，含基础。其中：椒生村一组东岭生产路长约585米，宽3.5米；一组中岭生产路长约580米，宽3.5米；三组李家地生产路长约260米，宽3.5米；二组鹤家坟生产路长约330米，宽3米；四组河渠南生产路长约240米，宽3.5米。</t>
  </si>
  <si>
    <t>改善275户1116人的生产生活条件，为农民田间劳作提供便捷，同时为农户农产品生产、销售提供运输便利，受益群众满意度达到95%以上。</t>
  </si>
  <si>
    <t>2026年五泉镇毕公村产业路路面硬化项目</t>
  </si>
  <si>
    <t>主要建设内容：
毕公村四组西侧新修水泥路面约690平方米，长约230米，宽3米，C25砼路面，厚度18厘米，含基础。</t>
  </si>
  <si>
    <t>改善526户2283人的生产生活条件，猕猴桃运输效率进一步提高，同时保障村民出行安全，改善村间交通环境，促进经济发展，受益群众满意度达到95%以上。</t>
  </si>
  <si>
    <t>毕公村</t>
  </si>
  <si>
    <t>2026年五泉镇蒋家寨村四七组产业路硬化项目</t>
  </si>
  <si>
    <t>主要建设内容：
蒋家寨村四、七组新修水泥路面约3220平方米，长约920米，宽3.5米，C25砼路面，18cm厚，含基础。</t>
  </si>
  <si>
    <t>改善70户283人的生产生活条件，为农民田间劳作提供便捷，同时为农户农产品生产、销售提供运输便利，受益群众满意度达到95%以上。</t>
  </si>
  <si>
    <t>蒋家寨村</t>
  </si>
  <si>
    <t>④农村供水保障设施建设</t>
  </si>
  <si>
    <t>2026年杨陵街道办北杨村水表更换项目</t>
  </si>
  <si>
    <t>将全村401户机械式水表进行更换成电子水表。</t>
  </si>
  <si>
    <t>改善357户，1607人生产、生活条件。</t>
  </si>
  <si>
    <t>2026年大寨街道办寨东村水塔维修项目</t>
  </si>
  <si>
    <t>寨东村一组水塔立柱塌陷维修，包括施工费以及材料费。</t>
  </si>
  <si>
    <t>解决600多人生活用水问题，提高生活质量，方便群众日常用水，群众满意度95%以上。</t>
  </si>
  <si>
    <t>材料费，施工费等</t>
  </si>
  <si>
    <t>⑤农村电网建设（通生产、生活用电、提高综合电压和供电可靠性）</t>
  </si>
  <si>
    <t>⑥数字乡村建设（信息通信基础设施建设、数字化、智能化建设等）</t>
  </si>
  <si>
    <t>2026年杨陵街道办北杨村网线整治项目</t>
  </si>
  <si>
    <t>计划对全村网线进行整治，全部由后粪道接入户内、后粪道架设槽型廊架，各户预留接入口，长度3740米。</t>
  </si>
  <si>
    <t>改善357户，1607人生产、生活条件，提升群众幸福感。</t>
  </si>
  <si>
    <t>2026年揉谷镇陵湾村监控项目</t>
  </si>
  <si>
    <t>对全村现有26个监控进行更换（太阳能无线监控），并对全村重要路口、视线盲区（一组3个，二组3个、三组3个，四组3个、五组2个、六组2个）等16处进行加装新的监控。</t>
  </si>
  <si>
    <t>惠及全村3151人，保障村民财产安全。保障村民财产安全，群众满意度95%以上。</t>
  </si>
  <si>
    <t>区委政法委</t>
  </si>
  <si>
    <t>2026年揉谷镇石家村监控项目</t>
  </si>
  <si>
    <t>更换主干道路和9个小组及公共区域摄像头84个，购置机房设备和耗材。</t>
  </si>
  <si>
    <t>惠及9个组人口847户3850人，提升群众生活安全满意度97%以上。</t>
  </si>
  <si>
    <t>2026年揉谷镇太子藏村监控项目</t>
  </si>
  <si>
    <t>在四个村民小组安装全彩、400w海康威视高清摄像头60个（4小组主要路口安装，各组15个），2台32路海康威视录像机存储30天，每个摄像头含安装工费、辅材、调试等。</t>
  </si>
  <si>
    <t>保障371户，1401人的家庭财产安全，群众满意度95%以上。</t>
  </si>
  <si>
    <t>2026年揉谷镇姜嫄村监控项目</t>
  </si>
  <si>
    <t>姜嫄村内现有监控系统为政法委实施安装，于2021年发生线路故障，主机及部分线路烧毁，计划对原有监控系统整理优化，重新完善监控系统。</t>
  </si>
  <si>
    <t>惠及全村3132人，保障村民财产安全。群众满意度95%以上。</t>
  </si>
  <si>
    <t>2.人居环境整治</t>
  </si>
  <si>
    <t>29</t>
  </si>
  <si>
    <t>①农村卫生厕所改造（户用、公共厕所）</t>
  </si>
  <si>
    <t>2026年杨陵街道办夏家沟村公厕改造项目</t>
  </si>
  <si>
    <t>更换水管、更换地漏4个、蹲便池8个、冲水箱、隔断门8个、安装盥洗池2套、安装声控照明灯2套、安装消杀、灭蝇设备各两套。</t>
  </si>
  <si>
    <t>改善公厕环境，方便群众生活，群众满意度95%以上。</t>
  </si>
  <si>
    <t>夏家沟村</t>
  </si>
  <si>
    <t>2026年杨陵街道办下川口村公厕改造项目</t>
  </si>
  <si>
    <t>改造村委会公厕，更换水管、便池，安装盥洗池2套，安装消杀、灭蝇设备各两套。</t>
  </si>
  <si>
    <t>2026年大寨街道办黎陈村公厕提升改造项目</t>
  </si>
  <si>
    <t>1.提升改造黎陈村村南公园公厕，包括更换厕具6套、地面铺设瓷砖约60㎡、墙面翻新180㎡、安装厕所门3付等；
2.提升改造村委会公厕，包括更换厕具3套、屋顶修缮36㎡、厕所门1付等。</t>
  </si>
  <si>
    <t>提升人居环境，保障公共健康，受益人数满意度95%。</t>
  </si>
  <si>
    <t>2026年揉谷镇新集村公厕建设项目</t>
  </si>
  <si>
    <t>新建公厕2座，（二组活动广场、八九十组长活动广场）各45㎡（男卫6个、女卫6个、洗手台2个、粪化池2个、拖把池2个）。</t>
  </si>
  <si>
    <t>惠及群众2176人，提高卫生厕所普及率，改善乡村环境，厕所粪污得到有效化处理和资源化利用。受益群众满意度95%以上。</t>
  </si>
  <si>
    <t>2026年揉谷镇光明村公厕建设项目</t>
  </si>
  <si>
    <t>在幸福院建设一座水冲式公厕（面积50平米，男卫3个，女卫2个，洗手台1个，化粪池1个）。在村史馆建设一座水冲式公厕（面积50平米，男卫3个，女卫2个，洗手台1个，化粪池1个）。</t>
  </si>
  <si>
    <r>
      <rPr>
        <sz val="10"/>
        <rFont val="仿宋_GB2312"/>
        <charset val="134"/>
      </rPr>
      <t>改善生活条件、方便群众生活，提高卫生习惯，受益群众满意度</t>
    </r>
    <r>
      <rPr>
        <sz val="10"/>
        <color theme="1"/>
        <rFont val="仿宋_GB2312"/>
        <charset val="134"/>
      </rPr>
      <t>95%以上</t>
    </r>
  </si>
  <si>
    <t>2026年揉谷镇尚德村公厕建设项目</t>
  </si>
  <si>
    <t>尚德村委会建设一座公厕，男厕三个蹲坑，两个小便池；女厕两个蹲坑。</t>
  </si>
  <si>
    <r>
      <rPr>
        <sz val="10"/>
        <rFont val="仿宋_GB2312"/>
        <charset val="134"/>
      </rPr>
      <t>改善生活条件、方便群众生活，提高卫生习惯，受益群众满意度</t>
    </r>
    <r>
      <rPr>
        <sz val="10"/>
        <color theme="1"/>
        <rFont val="仿宋_GB2312"/>
        <charset val="134"/>
      </rPr>
      <t>96%以上</t>
    </r>
  </si>
  <si>
    <t>尚德村</t>
  </si>
  <si>
    <t>2026年五泉镇农村公厕建设项目</t>
  </si>
  <si>
    <t>完善村内基础设施建设，分别为帅家村、曹堡村、郭管村新建公厕，主要建设内容：
一、帅家村新建公厕一座，位于村委会周边，主体砖混结构，建筑面积20平方米，配备化粪池、坑位、小便池及其他附属设备。
二、曹堡村新建公厕一座，位于村委会院内，主体砖混结构，建筑面积20平方米，配备化粪池、坑位、小便池及其他附属设备。
三、郭管村新建公厕两座：1.管家组新建公厕一处，主体砖混结构，建筑面积20平方米，配备化粪池、坑位、小便池及其他附属设备。2.三合组广场新建公厕一处，主体砖混结构，占地20平方米，配备化粪池、坑位、小便池及其他附属设备。</t>
  </si>
  <si>
    <t>改善1046户4183人生产生活条件，完善基础设施，提升村民生活品质，受益群众满意度达到95%以上。</t>
  </si>
  <si>
    <t>帅家村、曹堡村、郭管村</t>
  </si>
  <si>
    <t>②农村污水治理</t>
  </si>
  <si>
    <t>2026年杨陵街道办乔家底村排污渠改造项目</t>
  </si>
  <si>
    <t>下北阳组老街道和乔家组街道东边南北向建设排污主管道，U50，600米。</t>
  </si>
  <si>
    <t>改善村庄排污问题，方便群众生产生活，美化村庄环境。</t>
  </si>
  <si>
    <t>2026年杨陵街道办曹新庄村排污渠改造项目</t>
  </si>
  <si>
    <t>1.完成剩余25户120米后街管网铺设，300φ波纹管，3.36万元。2.修建村内1576米300φU型渠、配套24花墙，67.64万元。总预算70万元。</t>
  </si>
  <si>
    <t>解决农户房前屋后排污问题，方便群众生活，群众满意度95%以上。</t>
  </si>
  <si>
    <t>2026年杨陵街道办崔东沟村排污渠改造项目</t>
  </si>
  <si>
    <t>将村内1000米排水管网更换为800mm水泥管，总价1000*260=26万元。</t>
  </si>
  <si>
    <t>改善348户1375人的生产生活条件短板，解决排水不畅引起的淹没村民耕地问题。</t>
  </si>
  <si>
    <t>2026年杨陵街道办夏家沟村排污渠改造项目</t>
  </si>
  <si>
    <t>更换村内346块盖板，盖板规格为100*50*6水泥盖板内嵌入5道8号钢筋。三组U型渠改造。</t>
  </si>
  <si>
    <t>改善村庄排污问题，方便群众生产生活，群众满意度95%以上。</t>
  </si>
  <si>
    <t>2026年大寨街道办黎陈村排水提升改造项目</t>
  </si>
  <si>
    <t>对村内两个小组门前排水管网主干道进行提升改造，包括北台组、中台组管网约830米。工程主要分为开挖渠道、修建沟道、沟底灰土回填、预制盖板复位等。</t>
  </si>
  <si>
    <t>2026年2月-2026年7月</t>
  </si>
  <si>
    <t>改善472户，2038人排污排水条件，促进人居环境提升，受益人数满意度95%。</t>
  </si>
  <si>
    <t>2026年揉谷镇秦丰村污水管网建设项目</t>
  </si>
  <si>
    <t>对我村剩余污水管网一组800米，其中Ф400波纹管500米；Ф300波纹管300米，检查井13个，每62米一个，共800米。</t>
  </si>
  <si>
    <t>改善排污条件，提升人居环境，受益群众满意度95%以上。</t>
  </si>
  <si>
    <t>区生态环境局</t>
  </si>
  <si>
    <t>2026年揉谷镇陵湾村污水管网建设项目</t>
  </si>
  <si>
    <t>陵湾村铺设污水管网6800米：一组Φ300波纹管2300米，Φ110波纹管1350米；二组Φ300波纹管2080米，Φ110波纹管1230米；三组Φ300波纹管1190米，Φ110波纹管780米；五组Φ300波纹管1230米，Φ110波纹管780米；包括水泥路面破碎及恢复，带农户门前小沉淀池+篦子。</t>
  </si>
  <si>
    <t>2026年3月-2026年10月</t>
  </si>
  <si>
    <t>2026年陵湾村污水集中涝池项目</t>
  </si>
  <si>
    <t>在陵湾村2、5组挖出两个15*15*5米左右的污水涝池，用于集中收集对应的小组污水，</t>
  </si>
  <si>
    <t>提升村容村貌，改善全村350户，1200人出行环境，群众满意度95%以上。</t>
  </si>
  <si>
    <t>2026年揉谷镇陵东村污水管网建设项目</t>
  </si>
  <si>
    <t>新建50型波纹主管排污管网（水泥路面破碎+恢复，带农户门前小沉淀池+篦子）732米，新建40型波纹主管排污管网（水泥路面破碎+恢复，带农户门前小沉淀池+篦子）340米，新建30型波纹主管排污管网（水泥路面破碎+恢复，带农户门前小沉淀池+篦子）2260米，检查井58个。
四五组铺设污水管网1100米。</t>
  </si>
  <si>
    <t>2026年揉谷镇太子藏村污水管网建设项目</t>
  </si>
  <si>
    <t>现有二组大坡300米长排污管因路基塌陷破损严重，计划采用大开挖、混凝土打地基、砌37砖墙作挡土墙，用三七灰土回填，更换400波纹管。</t>
  </si>
  <si>
    <t>2026年6月-2026年8月</t>
  </si>
  <si>
    <t>2026年揉谷镇尚德村污水管网建设项目</t>
  </si>
  <si>
    <t>尚德村三四组到有邰路污水管网，约350米，铺设60公分的波纹管；在一组南二街修建排污管道，约450米，铺设直径50公分的波纹管，连接兴平路市政管网。</t>
  </si>
  <si>
    <t>2026年五泉镇崔家寨村五组（孟寨组）污水管网建设项目</t>
  </si>
  <si>
    <t>主要建设内容有：
1.铺设双壁波纹管约1500m，铺设DN100U-PVC接户管约1800m，φ700成品检查井38个，φ315入户井143个，配套混凝土路面破除及恢复约1500㎡。污水进入污水处理池。
2.新建40m*60m污水处理池1座，包含过滤降解材料。</t>
  </si>
  <si>
    <t>改善143户415名名群众排污排水条件，促进人居环境提升，受益群众满意度达到95%以上。</t>
  </si>
  <si>
    <t>2026年五泉镇曹堡村污水治理建设项目</t>
  </si>
  <si>
    <t>1.一二组铺设污水管网DN400波纹管约600米。
2.新建两座无动力污水处理设施。</t>
  </si>
  <si>
    <t>改善408户1726名村民的生活环境，提升居民群众的生活品质，受益群众满意度达到95％以上。</t>
  </si>
  <si>
    <t>2026年五泉镇夹道村污水管网建设项目</t>
  </si>
  <si>
    <r>
      <rPr>
        <sz val="10"/>
        <rFont val="仿宋_GB2312"/>
        <charset val="134"/>
      </rPr>
      <t>主要建设内容有：
1.夹道村四组两条街道、五组三条街道沿路两侧分别设置300mm暗沟，各户门口一侧预留雨水收集篦，在四组南、五组南分别建一座20m×20m×2.5m=1000m</t>
    </r>
    <r>
      <rPr>
        <sz val="10"/>
        <rFont val="宋体"/>
        <charset val="134"/>
      </rPr>
      <t>³</t>
    </r>
    <r>
      <rPr>
        <sz val="10"/>
        <rFont val="仿宋_GB2312"/>
        <charset val="134"/>
      </rPr>
      <t>的雨污收集池，管网全长约1900米；四组中街、五组三条街道将现有道路垫高300mm，重新铺设路面共计约4000平方米。
2.加装雨水篦子180个，规格50cm×70cm；
3.对夹道村四组两条街、五组三条街180户门前修复，每户1.8平方米，长6米，宽0.3米，约324平方米。</t>
    </r>
  </si>
  <si>
    <t>改善189户752人的排污排水条件，促进人居环境提升，受益群众满意度达到95％以上。</t>
  </si>
  <si>
    <t>2026年五泉镇绛中村污水管网建设项目</t>
  </si>
  <si>
    <t>主要建设内容有：
1.铺设排污管网约3.5公里（DN300波纹管，破碎水泥路面+恢复，带农户门前小沉淀池+篦子）。
2.一、二组新建两个污水沉淀池共3200立方米（沉淀池20M×20M×4M×2）。</t>
  </si>
  <si>
    <t>改善458户1800名群众生活质量，方便群众生活，促进人居环境提升，受益群众满意度达到95%以上。</t>
  </si>
  <si>
    <t>2026年五泉镇官村污水管网建设项目</t>
  </si>
  <si>
    <t>项目建设位于村委会以东（原涝池基础上），主要建设内容有：
1.对现有涝池进行改造，采购一套污水处理设备，升级为污水处理站。
2.铺设约1500米污水管网（40波纹管，破碎水泥路面+恢复），污水管网最终接入杨扶路市政管网。</t>
  </si>
  <si>
    <t>改善589户2582名群众生活质量，方便群众生活，促进人居环境提升，受益群众满意度达到95%以上。</t>
  </si>
  <si>
    <t>2026年五泉镇椒生村三组雨污收集排放建设项目</t>
  </si>
  <si>
    <t>项目位于椒生村三组，主要建设内容包括：
1.组内道路破碎路面重整：约600m长×0.8m宽×1m深；                                   
2.加装水泥管涵：300cm水泥管 ,总长约600m ；
3.加装300mm波纹管：约400m ；
4.修复混凝土路面约480㎡；
5.加装雨水篦子：55套（30cm×50cm），5套（70cm×90cm）；
6.建造收水井：55眼；                                                
7.检查井：5个，直径100cm；
8.天降路过路管涵加装：400cm水泥管，总长度约20米（加装管涵需破除路面）。</t>
  </si>
  <si>
    <t>改善49户196名群众的生活环境，方便群众生活，促进人居环境提升，收益群众满意度达到95%以上。</t>
  </si>
  <si>
    <t>2026年五泉镇绛南村污水处理设施项目</t>
  </si>
  <si>
    <t>主要建设内容：
扩大现有稳定塘，面积约800平方米，建设无动力污水处理设施。</t>
  </si>
  <si>
    <t>改善182户746名群众排污排水条件，方便群众生活，促进人居环境提升，收益群众满意度达到95%以上。</t>
  </si>
  <si>
    <t>2026年五泉镇高家村排污管网建设项目</t>
  </si>
  <si>
    <t>主要建设内容：
万家组铺设排污管网约330米；其中：DN300波纹管约260米，DN400波纹管约70米，含破除水泥路面并恢复，带农户门前小沉淀池和篦子。</t>
  </si>
  <si>
    <t>改善75户300名群众排污排水条件，方便群众生活，促进人居环境提升，收益群众满意度达到95%以上。</t>
  </si>
  <si>
    <t>③农村垃圾治理</t>
  </si>
  <si>
    <t>④村容村貌提升</t>
  </si>
  <si>
    <t>2026年五泉镇椒生村一组街道提升改造建设项目</t>
  </si>
  <si>
    <t>项目位于椒生村一组，主要建设内容包括：
1.对一组三条街道进行改造提升，街道总长约657米，宽度5m-6m，总面积约3645㎡，户门口接户面积约1615㎡，长度3m、4m不等，共计约5260㎡。
2.加装雨水箅子141个，规格50cm×70cm。
3.对141户门前修补，每户约1.8平方米，长6米，宽0.3米，约253.8平方米。</t>
  </si>
  <si>
    <t>改善141户553人的生活环境，方便群众出行，提升居民群众的幸福感，群众满意度达到95%以上。</t>
  </si>
  <si>
    <t>2026年五泉镇汤家村村庄清洁整治提升项目</t>
  </si>
  <si>
    <r>
      <rPr>
        <sz val="10"/>
        <rFont val="仿宋_GB2312"/>
        <charset val="134"/>
      </rPr>
      <t>主要建设内容：
1.打通汤家村东组东新街断头路约700m</t>
    </r>
    <r>
      <rPr>
        <sz val="10"/>
        <rFont val="方正楷体_GB2312"/>
        <charset val="134"/>
      </rPr>
      <t>²</t>
    </r>
    <r>
      <rPr>
        <sz val="10"/>
        <rFont val="仿宋_GB2312"/>
        <charset val="134"/>
      </rPr>
      <t>（含路基处理、新增井篦36个、新修雨污管网440m）。
2.平整陈壕地约5900m</t>
    </r>
    <r>
      <rPr>
        <sz val="10"/>
        <rFont val="宋体"/>
        <charset val="134"/>
      </rPr>
      <t>²</t>
    </r>
    <r>
      <rPr>
        <sz val="10"/>
        <rFont val="仿宋_GB2312"/>
        <charset val="134"/>
      </rPr>
      <t>。东新街陈壕地约4300m</t>
    </r>
    <r>
      <rPr>
        <sz val="10"/>
        <rFont val="宋体"/>
        <charset val="134"/>
      </rPr>
      <t>²</t>
    </r>
    <r>
      <rPr>
        <sz val="10"/>
        <rFont val="仿宋_GB2312"/>
        <charset val="134"/>
      </rPr>
      <t>，北新街陈壕地约1600m</t>
    </r>
    <r>
      <rPr>
        <sz val="10"/>
        <rFont val="宋体"/>
        <charset val="134"/>
      </rPr>
      <t>²</t>
    </r>
    <r>
      <rPr>
        <sz val="10"/>
        <rFont val="仿宋_GB2312"/>
        <charset val="134"/>
      </rPr>
      <t>，清理地表、回填土方。
3.孟杨路汤家村段街道基础绿化提升，种植桂花树88棵，月季176棵。</t>
    </r>
  </si>
  <si>
    <t>2026年3月-2026年8月</t>
  </si>
  <si>
    <t>改善275户1116人的生产生活条件，为群众提供便捷，受益群众满意度达到95%以上。</t>
  </si>
  <si>
    <t>汤家村</t>
  </si>
  <si>
    <t>2026年五泉镇斜上村街长制管理提升项目</t>
  </si>
  <si>
    <t>项目位于一、二、三、四组主干道路两侧，主要建设内容：在全村14个街道设立25个街道路牌。</t>
  </si>
  <si>
    <t>改善320户1348人的生活环境，解决邻里纠纷，为提升基层治理的执行力、推进数字乡村建设打好基础，群众满意度达到95%以上。</t>
  </si>
  <si>
    <t>斜上村</t>
  </si>
  <si>
    <t>3.农村公共服务</t>
  </si>
  <si>
    <t>25</t>
  </si>
  <si>
    <t>①学校建设或改造（含幼儿园）</t>
  </si>
  <si>
    <t>②村卫生室标准化建设</t>
  </si>
  <si>
    <t>③农村养老设施建设（养老院、幸福院、日间照料中心等）</t>
  </si>
  <si>
    <t>④公共照明设施</t>
  </si>
  <si>
    <t>2026年杨陵街道办南杨村路灯项目</t>
  </si>
  <si>
    <t>村内原有路灯年久老化，大部分灯杆、抱箍、灯罩生锈破损严重，现计划更换路灯，在村主干道、进村路等安装普通路灯（含线、线路、灯杆7米）73盏，功率60w，总投资10.2万元。</t>
  </si>
  <si>
    <t>2026年3月-2026年5月</t>
  </si>
  <si>
    <t>改善351户1530人生活条件，进一步提升村民的幸福感和安全感，提高生活质量，方便群众出行，受益群众满意度95％以上。</t>
  </si>
  <si>
    <t>南杨村</t>
  </si>
  <si>
    <t>2026年杨陵街道办乔家底村路灯项目</t>
  </si>
  <si>
    <t>更换杨武路50盏路灯线路和灯具。</t>
  </si>
  <si>
    <t>改善326户1392人生活条件，进一步提升村民的幸福感和安全感，提高生活质量，方便群众出行，受益群众满意度95％以上。</t>
  </si>
  <si>
    <t>2026年杨陵街道办北杨村路灯项目</t>
  </si>
  <si>
    <t>计划对南北两条进村路、344国道连接段进行亮化，计划安装路灯20盏（含线、线路、灯杆7米），功率60w。</t>
  </si>
  <si>
    <t>改善357户1607人生活条件，进一步提升村民的幸福感和安全感，提高生活质量，方便群众出行，受益群众满意度95％以上。</t>
  </si>
  <si>
    <t>2026年杨陵街道办崔东沟村路灯项目</t>
  </si>
  <si>
    <t>更换进村路15盏路灯以及村内路灯36盏，2500元*51盏=12.75万元。</t>
  </si>
  <si>
    <t>提升崔东沟村基础设施水平，改善农村照明，确保出行安全，提升人居环境。</t>
  </si>
  <si>
    <t>2026年大寨街道办寨东村亮化提升项目</t>
  </si>
  <si>
    <t>对寨东村全村进行亮化提升，新增、更换太阳能路灯80盏（6米锥形杆，人字臂，口径60-133，颜色:上白下蓝，70W太阳能板，60安时内置电池，75W天宝，立杆2.0厚），间隔30米。</t>
  </si>
  <si>
    <t>全村更换故障路灯，方便500多户人出行安全及便捷，改善居住环境，群众满意度95%以上。</t>
  </si>
  <si>
    <t>2026年大寨街道办黎陈村路灯提升改造项目</t>
  </si>
  <si>
    <t>在村内七个小组街道内安装太阳能路灯（6米锥形杆，人字臂，口径60-133，颜色:上白下蓝，70W太阳能板，60安时内置电池，75W天宝，立杆2.0厚）100盏。</t>
  </si>
  <si>
    <t>改善472户，2038人生活条件，提高生活质量，方便群众生活，促进人居环境提升，受益群众满意度95%以上。</t>
  </si>
  <si>
    <t>2026年揉谷镇权家寨村路灯安装项目</t>
  </si>
  <si>
    <r>
      <rPr>
        <sz val="10"/>
        <color theme="1"/>
        <rFont val="仿宋_GB2312"/>
        <charset val="134"/>
      </rPr>
      <t>1.</t>
    </r>
    <r>
      <rPr>
        <sz val="10"/>
        <color theme="1"/>
        <rFont val="Arial"/>
        <charset val="134"/>
      </rPr>
      <t> </t>
    </r>
    <r>
      <rPr>
        <sz val="10"/>
        <color theme="1"/>
        <rFont val="仿宋_GB2312"/>
        <charset val="134"/>
      </rPr>
      <t>李学民门口至2号路，安装LED路灯11盏，功率100W,带灯杆。  
2.</t>
    </r>
    <r>
      <rPr>
        <sz val="10"/>
        <color theme="1"/>
        <rFont val="Arial"/>
        <charset val="134"/>
      </rPr>
      <t> </t>
    </r>
    <r>
      <rPr>
        <sz val="10"/>
        <color theme="1"/>
        <rFont val="仿宋_GB2312"/>
        <charset val="134"/>
      </rPr>
      <t>S107省道西（二组）至1号路，安装LED路灯5盏，功率100W，带灯杆。
3.高速路涵洞至太子藏村地界，安装LED路灯4盏，功率100W，带灯杆。</t>
    </r>
  </si>
  <si>
    <t>方便群众外出出行，确保群众人身安全，受益群众满意度95%以上。</t>
  </si>
  <si>
    <t>权家寨村</t>
  </si>
  <si>
    <t>2026年揉谷镇秦丰村路灯安装项目</t>
  </si>
  <si>
    <t>1.更换太阳能路灯：2号路长500米，单排每20米一盏，（含太阳能板、蓄电池、8米灯杆、地笼、）灯具为100WLED，品牌为恒耀照明，型号为TYN6301;全村共25盏。
2.二号路罗周全门前至城南路、二号路王领安街道至福慧寺、南环路福慧寺至白龙交界处共3段路程1200米，安装太阳能路灯，单排每30米一盏，共25盏。（含太阳能板、蓄电池、8米灯杆、地笼、）灯具为80WLED。</t>
  </si>
  <si>
    <t>改善368户，1680人村内道路交通，提高生产生活质量。改善生活条件，方便群众，受益群众满意度97%以上。</t>
  </si>
  <si>
    <t>2026年揉谷镇陵湾村路灯安装项目</t>
  </si>
  <si>
    <t>安装太阳能路灯共计41盏(含太阳能板、太阳能灯、灯杆6米、基础)。二条道路全长1300米；其中观光路需14盏；道班路需27盏。</t>
  </si>
  <si>
    <t>美化亮化村容村貌。惠及全村3151人。美化亮化村容村貌，群众满意度95%以上。</t>
  </si>
  <si>
    <t>2026年揉谷镇陵东村路灯安装项目</t>
  </si>
  <si>
    <t>1.陵东村产业路至一组进村路200米，计划安装太阳能路灯8盏，含灯杆。
2.一号涵洞至产业路350米，计划安装太阳能路灯10盏，含灯杆。
3.陵东村四组全域，计划安装太阳能路灯38盏，不含灯杆，陵东村五组至南卜村进村路计划安装太阳能路灯9盏含灯杆。</t>
  </si>
  <si>
    <t>改善照明条件，提升村民生活环境，受益群众满意度95%以上。</t>
  </si>
  <si>
    <t>2026年揉谷镇石家村路灯安装项目</t>
  </si>
  <si>
    <t>石家村北大门至高速路洞子沿路路灯15盏，三组庙至田东路灯15盏，一组3盏，采用有线LED的100瓦，合计：33盏</t>
  </si>
  <si>
    <t>惠及人口614户2570人，提升群众生活满意度95%以上。</t>
  </si>
  <si>
    <t>2026年揉谷镇太子藏村路灯安装项目</t>
  </si>
  <si>
    <t>新增二号路太子藏村段太阳能路灯34盏，高度8米，光源100w，光伏板120w，电池100Ah，12v。</t>
  </si>
  <si>
    <t>改善全村371户1401人的出行安全，群众满意度95%以上。</t>
  </si>
  <si>
    <t>2026年揉谷镇尚德村路灯安装项目</t>
  </si>
  <si>
    <t>一组南北主街道400米；6条东西街道，每条约300米，共1800米；三四组南北三条主要通道，每条950米共2850米；东西5条街道，每条300米共1500米。计划间隔40米安装一个太阳能路灯（带杆），功率为100瓦。</t>
  </si>
  <si>
    <t>改善全村532户1890人的出行安全，群众满意度95%以上。</t>
  </si>
  <si>
    <t>2026年揉谷镇白龙村路灯安装项目</t>
  </si>
  <si>
    <t>1.白龙村村内路灯稀疏位置增加有杆有线路灯10盏；
2.白龙村三组南至二组通村路全场750米，安装有杆有线路灯15盏；
3.白龙村东边进村口至田东青皮她园十字，全长500米，安装有杆有线路灯10盏。
以上共计路灯35盏。灯杆高7米，型号LED80-100瓦。</t>
  </si>
  <si>
    <t>2026年6月-2026年12月</t>
  </si>
  <si>
    <t>2026年五泉镇绛中村亮化项目</t>
  </si>
  <si>
    <t>主要建设内容：
一组、二组、三组新增太阳能路灯（灯杆6m）140盏，间距30米，功率80瓦。</t>
  </si>
  <si>
    <t>2026年7月-2026年9月</t>
  </si>
  <si>
    <t>改善458户1800人生活生产条件，提高生活质量，方便群众生活，促进人居环境提升，受益群众满意度达到95%以上。</t>
  </si>
  <si>
    <t>2026年五泉镇曹堡村亮化项目</t>
  </si>
  <si>
    <t>主要建设内容：
1.扶贫园毕公村界南北路至曹沟村村界处、夹道村界交界至扶贫园北端、三四五组水厂路，共计约3000米进行亮化提升，新增太阳能路灯100盏（灯杆6m),间距30米，功率80瓦。
2.对村内5个组66盏路灯改装成为节能太阳能路灯（不含杆）。</t>
  </si>
  <si>
    <t>改善408户1726人的生活生产条件，方便群众出行，提升居民群众的幸福感，收益群众满意度达到95%以上。</t>
  </si>
  <si>
    <t>2026年五泉镇夹道村亮化项目</t>
  </si>
  <si>
    <t>主要建设内容：
夹道村主干道和4个小组进村路新增太阳能路灯90盏（灯杆6m），功率80瓦，间隔30米。</t>
  </si>
  <si>
    <t>改善456户1810人生活生产条件，方便群众出行，改善人居环境，受益群众满意度达到95％以上。</t>
  </si>
  <si>
    <t>2026年五泉镇汤家村亮化项目</t>
  </si>
  <si>
    <t>该项目涉及全村，主要建设内容包括：
1.对孟杨路汤家村段约420米进行亮化提升，加装36盏LED太阳能路灯（6m灯杆，80W）。
2.对汤家村3个小组15条街道进行亮化提升，更换65盏LED太阳能路灯（80W）。</t>
  </si>
  <si>
    <t>改善335户1761人的生产生活条件，方便群众出行，受益群众满意度达到95%以上。</t>
  </si>
  <si>
    <t>2026年五泉镇官村亮化项目</t>
  </si>
  <si>
    <t>主要建设内容：
官村一、二、三组主干道路，新增太阳能路灯（灯杆高6米）150盏，路长共约4500米，每盏间隔30米，功率80瓦。</t>
  </si>
  <si>
    <t>改善589户2582人的生活生产条件，方便群众出行，提升村民的幸福感，受益群众满意度达到95%以上。</t>
  </si>
  <si>
    <t>2026年五泉镇崔家寨村亮化项目</t>
  </si>
  <si>
    <t>主要建设内容：
在崔家寨村五个组新增太阳能路灯312盏（灯杆6m），功率80瓦，间隔30米。</t>
  </si>
  <si>
    <t>改善512户1712人的生产生活条件，使农户出行更便利，受益群众满意度达到95％以上。</t>
  </si>
  <si>
    <t>21</t>
  </si>
  <si>
    <t>2026年五泉镇曹沟村亮化项目</t>
  </si>
  <si>
    <t>主要建设内容：
项目涉及全村，新增太阳能路灯60盏（灯杆6m），功率80瓦，间隔30米。</t>
  </si>
  <si>
    <t>改善199户798人的生活生产条件，方便群众出行，降低安全隐患，受益群众满意度达到95％以上。</t>
  </si>
  <si>
    <t>22</t>
  </si>
  <si>
    <t>2026年五泉镇毕公村亮化项目</t>
  </si>
  <si>
    <t>主要建设内容：
项目涉及全村，新增太阳能路灯200盏（灯杆6m），功率80瓦，间隔30米。</t>
  </si>
  <si>
    <t>改善526户2283人生产生活条件，提高了夜间行人和行车安全，降低事故发生隐患，群众满意度达到95％以上。</t>
  </si>
  <si>
    <t>23</t>
  </si>
  <si>
    <t>2026年五泉镇蒋家寨村亮化项目</t>
  </si>
  <si>
    <t>主要建设内容：
蒋家寨村进村路344国道及秦宝路新增太阳能路灯200盏（灯杆6m），功率100瓦，间隔30米。</t>
  </si>
  <si>
    <t>改善473户1973人的生产生活条件，方便群众出行，提升村民的幸福感，受益群众满意度达到95%以上。</t>
  </si>
  <si>
    <t>24</t>
  </si>
  <si>
    <t>2026年五泉镇上湾村亮化项目</t>
  </si>
  <si>
    <t>主要建设内容：
对上湾村内街道进行亮化提升，更换25盏LED太阳能路灯（不含杆），功率80瓦。</t>
  </si>
  <si>
    <t>改善256户1023人的生产生活条件，方便群众夜间出行，降低安全隐患，受益群众满意度达到95％以上。</t>
  </si>
  <si>
    <t>2026年五泉镇高家村亮化项目</t>
  </si>
  <si>
    <t>主要建设内容：
项目涉及全村，新增太阳能路灯115盏（灯杆6米、功率80瓦），配套路灯基础施工及线路调试。</t>
  </si>
  <si>
    <r>
      <rPr>
        <sz val="10"/>
        <color rgb="FFFF0000"/>
        <rFont val="仿宋_GB2312"/>
        <charset val="134"/>
      </rPr>
      <t>改善291户1164人</t>
    </r>
    <r>
      <rPr>
        <sz val="10"/>
        <rFont val="仿宋_GB2312"/>
        <charset val="134"/>
      </rPr>
      <t>的生产生活条件，提升村民出行安全村庄和人居环境风貌 ，降低村庄公共照明用电成本及安全隐患，受益群众满意度达到95％以上。</t>
    </r>
  </si>
  <si>
    <t>⑤开展县乡村公共服务一体化示范创建</t>
  </si>
  <si>
    <t>⑥其他（便民综合服务设施、文化活动广场、体育设施、村级客运站、农村公益性殡葬设施建设等</t>
  </si>
  <si>
    <t>四、易地搬迁后扶</t>
  </si>
  <si>
    <t>1.易地搬迁后扶</t>
  </si>
  <si>
    <t>①公共服务岗位</t>
  </si>
  <si>
    <t>②“一站式”社区综合服务设施建设</t>
  </si>
  <si>
    <t>③易地扶贫搬迁贷款债券贴息补助</t>
  </si>
  <si>
    <t>五、巩固三保障成果</t>
  </si>
  <si>
    <t>1.住房</t>
  </si>
  <si>
    <t>①农村危房改造等农房改造</t>
  </si>
  <si>
    <t>2.教育</t>
  </si>
  <si>
    <t>①享受“雨露计划”职业教育补助</t>
  </si>
  <si>
    <t>②参与“学前学会普通话”行动</t>
  </si>
  <si>
    <t>③其他教育类项目</t>
  </si>
  <si>
    <t>六、乡村治理和精神文明建设</t>
  </si>
  <si>
    <t>1.乡村治理</t>
  </si>
  <si>
    <t>①开展乡村治理示范创建</t>
  </si>
  <si>
    <t>②推进“积分制”“清单式”等管理方式</t>
  </si>
  <si>
    <t>七、项目管理费</t>
  </si>
  <si>
    <t>1项目管理费</t>
  </si>
  <si>
    <t>①项目管理费</t>
  </si>
  <si>
    <t>八、其他</t>
  </si>
  <si>
    <t>1.其他</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</si>
</sst>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 "/>
  </numFmts>
  <fonts count="43">
    <font>
      <sz val="11"/>
      <color theme="1"/>
      <name val="宋体"/>
      <charset val="134"/>
      <scheme val="minor"/>
    </font>
    <font>
      <sz val="22"/>
      <name val="宋体"/>
      <charset val="134"/>
    </font>
    <font>
      <sz val="12"/>
      <name val="宋体"/>
      <charset val="134"/>
    </font>
    <font>
      <b/>
      <sz val="11"/>
      <name val="宋体"/>
      <charset val="134"/>
    </font>
    <font>
      <sz val="11"/>
      <name val="宋体"/>
      <charset val="134"/>
    </font>
    <font>
      <b/>
      <sz val="12"/>
      <name val="宋体"/>
      <charset val="134"/>
    </font>
    <font>
      <sz val="22"/>
      <name val="方正小标宋简体"/>
      <charset val="134"/>
    </font>
    <font>
      <sz val="10"/>
      <name val="黑体"/>
      <charset val="134"/>
    </font>
    <font>
      <b/>
      <sz val="10"/>
      <name val="黑体"/>
      <charset val="134"/>
    </font>
    <font>
      <b/>
      <sz val="11"/>
      <name val="仿宋_GB2312"/>
      <charset val="134"/>
    </font>
    <font>
      <b/>
      <sz val="11"/>
      <name val="黑体"/>
      <charset val="134"/>
    </font>
    <font>
      <b/>
      <sz val="10"/>
      <name val="仿宋_GB2312"/>
      <charset val="134"/>
    </font>
    <font>
      <sz val="14"/>
      <name val="宋体"/>
      <charset val="134"/>
    </font>
    <font>
      <sz val="10"/>
      <name val="仿宋_GB2312"/>
      <charset val="134"/>
    </font>
    <font>
      <sz val="10"/>
      <color theme="1"/>
      <name val="仿宋_GB2312"/>
      <charset val="134"/>
    </font>
    <font>
      <sz val="10"/>
      <color rgb="FF000000"/>
      <name val="仿宋_GB2312"/>
      <charset val="134"/>
    </font>
    <font>
      <b/>
      <sz val="10"/>
      <color theme="1"/>
      <name val="仿宋_GB2312"/>
      <charset val="134"/>
    </font>
    <font>
      <sz val="10"/>
      <color rgb="FFFF0000"/>
      <name val="仿宋_GB2312"/>
      <charset val="134"/>
    </font>
    <font>
      <sz val="10"/>
      <color theme="1"/>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0"/>
      <name val="Times New Roman"/>
      <charset val="134"/>
    </font>
    <font>
      <sz val="10"/>
      <name val="宋体"/>
      <charset val="134"/>
    </font>
    <font>
      <sz val="10"/>
      <name val="方正楷体_GB2312"/>
      <charset val="134"/>
    </font>
    <font>
      <sz val="10"/>
      <color theme="1"/>
      <name val="Arial"/>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0" fillId="2" borderId="6" applyNumberFormat="0" applyFon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7" applyNumberFormat="0" applyFill="0" applyAlignment="0" applyProtection="0">
      <alignment vertical="center"/>
    </xf>
    <xf numFmtId="0" fontId="25" fillId="0" borderId="7" applyNumberFormat="0" applyFill="0" applyAlignment="0" applyProtection="0">
      <alignment vertical="center"/>
    </xf>
    <xf numFmtId="0" fontId="26" fillId="0" borderId="8" applyNumberFormat="0" applyFill="0" applyAlignment="0" applyProtection="0">
      <alignment vertical="center"/>
    </xf>
    <xf numFmtId="0" fontId="26" fillId="0" borderId="0" applyNumberFormat="0" applyFill="0" applyBorder="0" applyAlignment="0" applyProtection="0">
      <alignment vertical="center"/>
    </xf>
    <xf numFmtId="0" fontId="27" fillId="3" borderId="9" applyNumberFormat="0" applyAlignment="0" applyProtection="0">
      <alignment vertical="center"/>
    </xf>
    <xf numFmtId="0" fontId="28" fillId="4" borderId="10" applyNumberFormat="0" applyAlignment="0" applyProtection="0">
      <alignment vertical="center"/>
    </xf>
    <xf numFmtId="0" fontId="29" fillId="4" borderId="9" applyNumberFormat="0" applyAlignment="0" applyProtection="0">
      <alignment vertical="center"/>
    </xf>
    <xf numFmtId="0" fontId="30" fillId="5" borderId="11" applyNumberFormat="0" applyAlignment="0" applyProtection="0">
      <alignment vertical="center"/>
    </xf>
    <xf numFmtId="0" fontId="31" fillId="0" borderId="12" applyNumberFormat="0" applyFill="0" applyAlignment="0" applyProtection="0">
      <alignment vertical="center"/>
    </xf>
    <xf numFmtId="0" fontId="32" fillId="0" borderId="13" applyNumberFormat="0" applyFill="0" applyAlignment="0" applyProtection="0">
      <alignment vertical="center"/>
    </xf>
    <xf numFmtId="0" fontId="33" fillId="6" borderId="0" applyNumberFormat="0" applyBorder="0" applyAlignment="0" applyProtection="0">
      <alignment vertical="center"/>
    </xf>
    <xf numFmtId="0" fontId="34" fillId="7" borderId="0" applyNumberFormat="0" applyBorder="0" applyAlignment="0" applyProtection="0">
      <alignment vertical="center"/>
    </xf>
    <xf numFmtId="0" fontId="35" fillId="8" borderId="0" applyNumberFormat="0" applyBorder="0" applyAlignment="0" applyProtection="0">
      <alignment vertical="center"/>
    </xf>
    <xf numFmtId="0" fontId="36" fillId="9" borderId="0" applyNumberFormat="0" applyBorder="0" applyAlignment="0" applyProtection="0">
      <alignment vertical="center"/>
    </xf>
    <xf numFmtId="0" fontId="37" fillId="10" borderId="0" applyNumberFormat="0" applyBorder="0" applyAlignment="0" applyProtection="0">
      <alignment vertical="center"/>
    </xf>
    <xf numFmtId="0" fontId="37" fillId="11" borderId="0" applyNumberFormat="0" applyBorder="0" applyAlignment="0" applyProtection="0">
      <alignment vertical="center"/>
    </xf>
    <xf numFmtId="0" fontId="36" fillId="12" borderId="0" applyNumberFormat="0" applyBorder="0" applyAlignment="0" applyProtection="0">
      <alignment vertical="center"/>
    </xf>
    <xf numFmtId="0" fontId="36" fillId="13" borderId="0" applyNumberFormat="0" applyBorder="0" applyAlignment="0" applyProtection="0">
      <alignment vertical="center"/>
    </xf>
    <xf numFmtId="0" fontId="37" fillId="14" borderId="0" applyNumberFormat="0" applyBorder="0" applyAlignment="0" applyProtection="0">
      <alignment vertical="center"/>
    </xf>
    <xf numFmtId="0" fontId="37" fillId="15" borderId="0" applyNumberFormat="0" applyBorder="0" applyAlignment="0" applyProtection="0">
      <alignment vertical="center"/>
    </xf>
    <xf numFmtId="0" fontId="36" fillId="16" borderId="0" applyNumberFormat="0" applyBorder="0" applyAlignment="0" applyProtection="0">
      <alignment vertical="center"/>
    </xf>
    <xf numFmtId="0" fontId="36" fillId="17" borderId="0" applyNumberFormat="0" applyBorder="0" applyAlignment="0" applyProtection="0">
      <alignment vertical="center"/>
    </xf>
    <xf numFmtId="0" fontId="37" fillId="18" borderId="0" applyNumberFormat="0" applyBorder="0" applyAlignment="0" applyProtection="0">
      <alignment vertical="center"/>
    </xf>
    <xf numFmtId="0" fontId="37" fillId="19" borderId="0" applyNumberFormat="0" applyBorder="0" applyAlignment="0" applyProtection="0">
      <alignment vertical="center"/>
    </xf>
    <xf numFmtId="0" fontId="36" fillId="20" borderId="0" applyNumberFormat="0" applyBorder="0" applyAlignment="0" applyProtection="0">
      <alignment vertical="center"/>
    </xf>
    <xf numFmtId="0" fontId="36" fillId="21" borderId="0" applyNumberFormat="0" applyBorder="0" applyAlignment="0" applyProtection="0">
      <alignment vertical="center"/>
    </xf>
    <xf numFmtId="0" fontId="37" fillId="22" borderId="0" applyNumberFormat="0" applyBorder="0" applyAlignment="0" applyProtection="0">
      <alignment vertical="center"/>
    </xf>
    <xf numFmtId="0" fontId="37" fillId="23" borderId="0" applyNumberFormat="0" applyBorder="0" applyAlignment="0" applyProtection="0">
      <alignment vertical="center"/>
    </xf>
    <xf numFmtId="0" fontId="36" fillId="24" borderId="0" applyNumberFormat="0" applyBorder="0" applyAlignment="0" applyProtection="0">
      <alignment vertical="center"/>
    </xf>
    <xf numFmtId="0" fontId="36" fillId="25" borderId="0" applyNumberFormat="0" applyBorder="0" applyAlignment="0" applyProtection="0">
      <alignment vertical="center"/>
    </xf>
    <xf numFmtId="0" fontId="37" fillId="26" borderId="0" applyNumberFormat="0" applyBorder="0" applyAlignment="0" applyProtection="0">
      <alignment vertical="center"/>
    </xf>
    <xf numFmtId="0" fontId="37" fillId="27" borderId="0" applyNumberFormat="0" applyBorder="0" applyAlignment="0" applyProtection="0">
      <alignment vertical="center"/>
    </xf>
    <xf numFmtId="0" fontId="36" fillId="28" borderId="0" applyNumberFormat="0" applyBorder="0" applyAlignment="0" applyProtection="0">
      <alignment vertical="center"/>
    </xf>
    <xf numFmtId="0" fontId="36" fillId="29" borderId="0" applyNumberFormat="0" applyBorder="0" applyAlignment="0" applyProtection="0">
      <alignment vertical="center"/>
    </xf>
    <xf numFmtId="0" fontId="37" fillId="30" borderId="0" applyNumberFormat="0" applyBorder="0" applyAlignment="0" applyProtection="0">
      <alignment vertical="center"/>
    </xf>
    <xf numFmtId="0" fontId="37" fillId="31" borderId="0" applyNumberFormat="0" applyBorder="0" applyAlignment="0" applyProtection="0">
      <alignment vertical="center"/>
    </xf>
    <xf numFmtId="0" fontId="36" fillId="32" borderId="0" applyNumberFormat="0" applyBorder="0" applyAlignment="0" applyProtection="0">
      <alignment vertical="center"/>
    </xf>
    <xf numFmtId="0" fontId="2" fillId="0" borderId="0">
      <alignment vertical="center"/>
    </xf>
    <xf numFmtId="0" fontId="2" fillId="0" borderId="0">
      <alignment vertical="center"/>
    </xf>
    <xf numFmtId="0" fontId="38" fillId="0" borderId="0">
      <alignment vertical="center"/>
    </xf>
    <xf numFmtId="0" fontId="0" fillId="0" borderId="0">
      <alignment vertical="center"/>
    </xf>
  </cellStyleXfs>
  <cellXfs count="83">
    <xf numFmtId="0" fontId="0" fillId="0" borderId="0" xfId="0">
      <alignment vertical="center"/>
    </xf>
    <xf numFmtId="0" fontId="1" fillId="0" borderId="0" xfId="0" applyFont="1" applyFill="1" applyBorder="1" applyAlignment="1">
      <alignment vertical="center" wrapText="1"/>
    </xf>
    <xf numFmtId="0" fontId="2" fillId="0" borderId="0" xfId="0" applyFont="1" applyFill="1" applyBorder="1" applyAlignment="1">
      <alignment vertical="center" wrapText="1"/>
    </xf>
    <xf numFmtId="0" fontId="3" fillId="0" borderId="0" xfId="0" applyFont="1" applyFill="1" applyBorder="1" applyAlignment="1">
      <alignment vertical="center" wrapText="1"/>
    </xf>
    <xf numFmtId="0" fontId="4" fillId="0" borderId="0" xfId="0" applyFont="1" applyFill="1" applyBorder="1" applyAlignment="1">
      <alignment vertical="center" wrapText="1"/>
    </xf>
    <xf numFmtId="0" fontId="2" fillId="0" borderId="0" xfId="0" applyFont="1" applyFill="1" applyBorder="1" applyAlignment="1">
      <alignment vertical="center"/>
    </xf>
    <xf numFmtId="0" fontId="5"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2" fillId="0" borderId="0" xfId="0" applyFont="1" applyFill="1" applyBorder="1" applyAlignment="1">
      <alignment horizontal="left" vertical="center" wrapText="1"/>
    </xf>
    <xf numFmtId="176" fontId="2" fillId="0" borderId="0" xfId="0" applyNumberFormat="1" applyFont="1" applyFill="1" applyBorder="1" applyAlignment="1">
      <alignment horizontal="center" vertical="center" wrapText="1"/>
    </xf>
    <xf numFmtId="176" fontId="2" fillId="0" borderId="0" xfId="0" applyNumberFormat="1" applyFont="1" applyFill="1" applyBorder="1" applyAlignment="1">
      <alignment vertical="center" wrapText="1"/>
    </xf>
    <xf numFmtId="0" fontId="2" fillId="0" borderId="0" xfId="0" applyFont="1" applyFill="1" applyAlignment="1">
      <alignment vertical="center" wrapText="1"/>
    </xf>
    <xf numFmtId="0" fontId="6" fillId="0" borderId="0" xfId="0" applyFont="1" applyFill="1" applyBorder="1" applyAlignment="1">
      <alignment horizontal="center" wrapText="1"/>
    </xf>
    <xf numFmtId="0" fontId="6" fillId="0" borderId="0" xfId="0" applyFont="1" applyFill="1" applyBorder="1" applyAlignment="1">
      <alignment horizontal="left" wrapText="1"/>
    </xf>
    <xf numFmtId="176" fontId="6" fillId="0" borderId="0" xfId="0" applyNumberFormat="1" applyFont="1" applyFill="1" applyBorder="1" applyAlignment="1">
      <alignment horizontal="center" wrapText="1"/>
    </xf>
    <xf numFmtId="0" fontId="2" fillId="0" borderId="0" xfId="0" applyFont="1" applyFill="1" applyBorder="1" applyAlignment="1">
      <alignment horizontal="left" wrapText="1"/>
    </xf>
    <xf numFmtId="0" fontId="2" fillId="0" borderId="0" xfId="0" applyFont="1" applyFill="1" applyBorder="1" applyAlignment="1">
      <alignment horizontal="center" wrapText="1"/>
    </xf>
    <xf numFmtId="176" fontId="2" fillId="0" borderId="0" xfId="0" applyNumberFormat="1" applyFont="1" applyFill="1" applyBorder="1" applyAlignment="1">
      <alignment horizontal="center" wrapText="1"/>
    </xf>
    <xf numFmtId="176" fontId="2" fillId="0" borderId="1" xfId="0" applyNumberFormat="1" applyFont="1" applyFill="1" applyBorder="1" applyAlignment="1">
      <alignment horizontal="center" wrapText="1"/>
    </xf>
    <xf numFmtId="176" fontId="2" fillId="0" borderId="1" xfId="0" applyNumberFormat="1" applyFont="1" applyFill="1" applyBorder="1" applyAlignment="1">
      <alignment wrapText="1"/>
    </xf>
    <xf numFmtId="0" fontId="2" fillId="0" borderId="1" xfId="0" applyFont="1" applyFill="1" applyBorder="1" applyAlignment="1">
      <alignment horizontal="center" vertical="center" wrapText="1"/>
    </xf>
    <xf numFmtId="0" fontId="2" fillId="0" borderId="1" xfId="0" applyFont="1" applyFill="1" applyBorder="1" applyAlignment="1">
      <alignment vertical="center" wrapText="1"/>
    </xf>
    <xf numFmtId="0" fontId="2" fillId="0" borderId="1" xfId="0" applyFont="1" applyFill="1" applyBorder="1" applyAlignment="1">
      <alignment horizontal="center" wrapText="1"/>
    </xf>
    <xf numFmtId="0" fontId="7" fillId="0" borderId="2" xfId="0" applyFont="1" applyFill="1" applyBorder="1" applyAlignment="1">
      <alignment horizontal="center" vertical="center" wrapText="1"/>
    </xf>
    <xf numFmtId="0" fontId="8" fillId="0" borderId="2" xfId="0" applyFont="1" applyFill="1" applyBorder="1" applyAlignment="1">
      <alignment horizontal="center" vertical="center" wrapText="1"/>
    </xf>
    <xf numFmtId="176" fontId="7" fillId="0" borderId="2" xfId="0" applyNumberFormat="1" applyFont="1" applyFill="1" applyBorder="1" applyAlignment="1">
      <alignment horizontal="center" vertical="center" wrapText="1"/>
    </xf>
    <xf numFmtId="0" fontId="7" fillId="0" borderId="2" xfId="50" applyNumberFormat="1" applyFont="1" applyFill="1" applyBorder="1" applyAlignment="1">
      <alignment horizontal="center" vertical="center" wrapText="1"/>
    </xf>
    <xf numFmtId="176" fontId="7" fillId="0" borderId="2" xfId="0" applyNumberFormat="1" applyFont="1" applyFill="1" applyBorder="1" applyAlignment="1" applyProtection="1">
      <alignment horizontal="center" vertical="center" wrapText="1"/>
    </xf>
    <xf numFmtId="49" fontId="9" fillId="0" borderId="2" xfId="0" applyNumberFormat="1"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2" xfId="0" applyFont="1" applyFill="1" applyBorder="1" applyAlignment="1">
      <alignment horizontal="left" vertical="center" wrapText="1"/>
    </xf>
    <xf numFmtId="0" fontId="3" fillId="0" borderId="2" xfId="0" applyFont="1" applyFill="1" applyBorder="1" applyAlignment="1">
      <alignment horizontal="center" vertical="center" wrapText="1"/>
    </xf>
    <xf numFmtId="176" fontId="3" fillId="0" borderId="2" xfId="0" applyNumberFormat="1" applyFont="1" applyFill="1" applyBorder="1" applyAlignment="1">
      <alignment horizontal="center" vertical="center" wrapText="1"/>
    </xf>
    <xf numFmtId="176" fontId="9" fillId="0" borderId="2" xfId="0" applyNumberFormat="1" applyFont="1" applyFill="1" applyBorder="1" applyAlignment="1">
      <alignment horizontal="center" vertical="center" wrapText="1"/>
    </xf>
    <xf numFmtId="0" fontId="10" fillId="0" borderId="2" xfId="0" applyFont="1" applyFill="1" applyBorder="1" applyAlignment="1">
      <alignment horizontal="left" vertical="center" wrapText="1"/>
    </xf>
    <xf numFmtId="49" fontId="11" fillId="0" borderId="2" xfId="0" applyNumberFormat="1" applyFont="1" applyFill="1" applyBorder="1" applyAlignment="1">
      <alignment horizontal="left" vertical="center" wrapText="1"/>
    </xf>
    <xf numFmtId="0" fontId="12" fillId="0" borderId="2" xfId="0" applyNumberFormat="1" applyFont="1" applyFill="1" applyBorder="1" applyAlignment="1">
      <alignment horizontal="center" vertical="center" wrapText="1"/>
    </xf>
    <xf numFmtId="49" fontId="13" fillId="0" borderId="2" xfId="0" applyNumberFormat="1" applyFont="1" applyFill="1" applyBorder="1" applyAlignment="1">
      <alignment horizontal="left" vertical="center" wrapText="1"/>
    </xf>
    <xf numFmtId="0" fontId="13" fillId="0" borderId="2" xfId="0" applyFont="1" applyFill="1" applyBorder="1" applyAlignment="1">
      <alignment horizontal="center" vertical="center" wrapText="1"/>
    </xf>
    <xf numFmtId="0" fontId="13" fillId="0" borderId="2" xfId="0" applyFont="1" applyFill="1" applyBorder="1" applyAlignment="1">
      <alignment horizontal="left" vertical="center" wrapText="1"/>
    </xf>
    <xf numFmtId="0" fontId="13" fillId="0" borderId="2" xfId="0" applyNumberFormat="1" applyFont="1" applyFill="1" applyBorder="1" applyAlignment="1">
      <alignment horizontal="center" vertical="center" wrapText="1"/>
    </xf>
    <xf numFmtId="176" fontId="13" fillId="0" borderId="2" xfId="0" applyNumberFormat="1" applyFont="1" applyFill="1" applyBorder="1" applyAlignment="1">
      <alignment horizontal="center" vertical="center" wrapText="1"/>
    </xf>
    <xf numFmtId="49" fontId="13" fillId="0" borderId="2" xfId="0" applyNumberFormat="1" applyFont="1" applyFill="1" applyBorder="1" applyAlignment="1">
      <alignment horizontal="center" vertical="center" wrapText="1"/>
    </xf>
    <xf numFmtId="0" fontId="14" fillId="0" borderId="2" xfId="0" applyFont="1" applyFill="1" applyBorder="1" applyAlignment="1">
      <alignment horizontal="left" vertical="center" wrapText="1"/>
    </xf>
    <xf numFmtId="0" fontId="14" fillId="0" borderId="2" xfId="0" applyFont="1" applyFill="1" applyBorder="1" applyAlignment="1">
      <alignment horizontal="center" vertical="center" wrapText="1"/>
    </xf>
    <xf numFmtId="0" fontId="13" fillId="0" borderId="2" xfId="49" applyFont="1" applyFill="1" applyBorder="1" applyAlignment="1">
      <alignment horizontal="center" vertical="center" wrapText="1"/>
    </xf>
    <xf numFmtId="0" fontId="14" fillId="0" borderId="2" xfId="0" applyFont="1" applyBorder="1" applyAlignment="1">
      <alignment horizontal="center" vertical="center" wrapText="1"/>
    </xf>
    <xf numFmtId="0" fontId="13" fillId="0" borderId="2" xfId="0" applyFont="1" applyFill="1" applyBorder="1" applyAlignment="1">
      <alignment horizontal="center" vertical="center"/>
    </xf>
    <xf numFmtId="0" fontId="13" fillId="0" borderId="2" xfId="0" applyFont="1" applyFill="1" applyBorder="1" applyAlignment="1">
      <alignment vertical="center" wrapText="1"/>
    </xf>
    <xf numFmtId="0" fontId="13" fillId="0" borderId="2" xfId="0" applyFont="1" applyFill="1" applyBorder="1">
      <alignment vertical="center"/>
    </xf>
    <xf numFmtId="0" fontId="11" fillId="0" borderId="2" xfId="0" applyFont="1" applyFill="1" applyBorder="1" applyAlignment="1">
      <alignment horizontal="center" vertical="center" wrapText="1"/>
    </xf>
    <xf numFmtId="176" fontId="11" fillId="0" borderId="2" xfId="0" applyNumberFormat="1" applyFont="1" applyFill="1" applyBorder="1" applyAlignment="1">
      <alignment horizontal="center" vertical="center" wrapText="1"/>
    </xf>
    <xf numFmtId="49" fontId="13" fillId="0" borderId="2" xfId="0" applyNumberFormat="1" applyFont="1" applyBorder="1" applyAlignment="1">
      <alignment horizontal="left" vertical="center" wrapText="1"/>
    </xf>
    <xf numFmtId="49" fontId="13" fillId="0" borderId="2" xfId="0" applyNumberFormat="1" applyFont="1" applyBorder="1" applyAlignment="1">
      <alignment horizontal="center" vertical="center" wrapText="1"/>
    </xf>
    <xf numFmtId="0" fontId="13" fillId="0" borderId="2" xfId="0" applyFont="1" applyFill="1" applyBorder="1" applyAlignment="1">
      <alignment vertical="center"/>
    </xf>
    <xf numFmtId="176" fontId="13" fillId="0" borderId="2" xfId="0" applyNumberFormat="1" applyFont="1" applyFill="1" applyBorder="1" applyAlignment="1">
      <alignment horizontal="center" vertical="center"/>
    </xf>
    <xf numFmtId="0" fontId="15" fillId="0" borderId="3" xfId="0" applyFont="1" applyBorder="1" applyAlignment="1">
      <alignment horizontal="center" vertical="center" wrapText="1"/>
    </xf>
    <xf numFmtId="49" fontId="14" fillId="0" borderId="2" xfId="0" applyNumberFormat="1" applyFont="1" applyFill="1" applyBorder="1" applyAlignment="1">
      <alignment horizontal="left" vertical="center" wrapText="1"/>
    </xf>
    <xf numFmtId="49" fontId="16" fillId="0" borderId="2" xfId="0" applyNumberFormat="1" applyFont="1" applyFill="1" applyBorder="1" applyAlignment="1">
      <alignment horizontal="left" vertical="center" wrapText="1"/>
    </xf>
    <xf numFmtId="0" fontId="11" fillId="0" borderId="2" xfId="0" applyFont="1" applyFill="1" applyBorder="1" applyAlignment="1">
      <alignment horizontal="left" vertical="center" wrapText="1"/>
    </xf>
    <xf numFmtId="176" fontId="11" fillId="0" borderId="0" xfId="0" applyNumberFormat="1" applyFont="1" applyFill="1" applyBorder="1" applyAlignment="1">
      <alignment horizontal="center" vertical="center" wrapText="1"/>
    </xf>
    <xf numFmtId="0" fontId="13" fillId="0" borderId="2" xfId="49" applyFont="1" applyFill="1" applyBorder="1" applyAlignment="1">
      <alignment horizontal="left" vertical="center" wrapText="1"/>
    </xf>
    <xf numFmtId="0" fontId="14" fillId="0" borderId="4" xfId="0" applyFont="1" applyFill="1" applyBorder="1" applyAlignment="1">
      <alignment horizontal="center" vertical="center" wrapText="1"/>
    </xf>
    <xf numFmtId="0" fontId="15" fillId="0" borderId="2" xfId="0" applyFont="1" applyBorder="1" applyAlignment="1">
      <alignment horizontal="center" vertical="center" wrapText="1"/>
    </xf>
    <xf numFmtId="0" fontId="14" fillId="0" borderId="2" xfId="0" applyFont="1" applyBorder="1" applyAlignment="1">
      <alignment horizontal="left" vertical="center" wrapText="1"/>
    </xf>
    <xf numFmtId="0" fontId="15" fillId="0" borderId="2" xfId="0" applyFont="1" applyBorder="1" applyAlignment="1">
      <alignment horizontal="justify" vertical="center"/>
    </xf>
    <xf numFmtId="0" fontId="13" fillId="0" borderId="5" xfId="0" applyFont="1" applyFill="1" applyBorder="1" applyAlignment="1">
      <alignment horizontal="center" vertical="center" wrapText="1"/>
    </xf>
    <xf numFmtId="0" fontId="13" fillId="0" borderId="5" xfId="0" applyFont="1" applyFill="1" applyBorder="1" applyAlignment="1">
      <alignment horizontal="left" vertical="center" wrapText="1"/>
    </xf>
    <xf numFmtId="0" fontId="13" fillId="0" borderId="4" xfId="0" applyFont="1" applyFill="1" applyBorder="1" applyAlignment="1">
      <alignment horizontal="center" vertical="center" wrapText="1"/>
    </xf>
    <xf numFmtId="177" fontId="13" fillId="0" borderId="2" xfId="0" applyNumberFormat="1" applyFont="1" applyFill="1" applyBorder="1" applyAlignment="1">
      <alignment horizontal="center" vertical="center" wrapText="1"/>
    </xf>
    <xf numFmtId="0" fontId="14" fillId="0" borderId="2" xfId="52" applyFont="1" applyBorder="1" applyAlignment="1">
      <alignment horizontal="center" vertical="center" wrapText="1"/>
    </xf>
    <xf numFmtId="0" fontId="14" fillId="0" borderId="2" xfId="52" applyFont="1" applyBorder="1" applyAlignment="1">
      <alignment horizontal="left" vertical="center" wrapText="1"/>
    </xf>
    <xf numFmtId="0" fontId="13" fillId="0" borderId="2" xfId="0" applyNumberFormat="1" applyFont="1" applyFill="1" applyBorder="1" applyAlignment="1" applyProtection="1">
      <alignment horizontal="center" vertical="center" wrapText="1"/>
    </xf>
    <xf numFmtId="0" fontId="17" fillId="0" borderId="2" xfId="0" applyFont="1" applyFill="1" applyBorder="1" applyAlignment="1">
      <alignment vertical="center" wrapText="1"/>
    </xf>
    <xf numFmtId="0" fontId="18" fillId="0" borderId="2" xfId="0" applyFont="1" applyFill="1" applyBorder="1" applyAlignment="1">
      <alignment horizontal="left" vertical="center" wrapText="1"/>
    </xf>
    <xf numFmtId="0" fontId="2" fillId="0" borderId="2" xfId="0" applyFont="1" applyFill="1" applyBorder="1" applyAlignment="1">
      <alignment horizontal="center" vertical="center" wrapText="1"/>
    </xf>
    <xf numFmtId="0" fontId="2" fillId="0" borderId="2" xfId="0" applyFont="1" applyFill="1" applyBorder="1" applyAlignment="1">
      <alignment horizontal="left" vertical="center" wrapText="1"/>
    </xf>
    <xf numFmtId="176" fontId="2" fillId="0" borderId="2" xfId="0" applyNumberFormat="1" applyFont="1" applyFill="1" applyBorder="1" applyAlignment="1">
      <alignment horizontal="center" vertical="center" wrapText="1"/>
    </xf>
    <xf numFmtId="176" fontId="2" fillId="0" borderId="2" xfId="0" applyNumberFormat="1" applyFont="1" applyFill="1" applyBorder="1" applyAlignment="1">
      <alignment vertical="center" wrapText="1"/>
    </xf>
    <xf numFmtId="0" fontId="2" fillId="0" borderId="2" xfId="0" applyFont="1" applyFill="1" applyBorder="1" applyAlignment="1">
      <alignment vertical="center" wrapText="1"/>
    </xf>
    <xf numFmtId="0" fontId="16" fillId="0" borderId="2" xfId="0" applyFont="1" applyFill="1" applyBorder="1" applyAlignment="1">
      <alignment horizontal="left" vertical="center" wrapText="1"/>
    </xf>
    <xf numFmtId="0" fontId="7" fillId="0" borderId="2" xfId="0" applyFont="1" applyFill="1" applyBorder="1" applyAlignment="1">
      <alignment vertical="center" wrapText="1"/>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4" xfId="49"/>
    <cellStyle name="常规 3" xfId="50"/>
    <cellStyle name="常规 2 2" xfId="51"/>
    <cellStyle name="常规 2" xf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Y236"/>
  <sheetViews>
    <sheetView tabSelected="1" workbookViewId="0">
      <selection activeCell="P184" sqref="P184"/>
    </sheetView>
  </sheetViews>
  <sheetFormatPr defaultColWidth="10" defaultRowHeight="14.25"/>
  <cols>
    <col min="1" max="1" width="12" style="2" customWidth="1"/>
    <col min="2" max="2" width="15.1833333333333" style="7" customWidth="1"/>
    <col min="3" max="3" width="56.275" style="9" customWidth="1"/>
    <col min="4" max="4" width="11.0666666666667" style="7" customWidth="1"/>
    <col min="5" max="5" width="44.0916666666667" style="9" customWidth="1"/>
    <col min="6" max="6" width="4.99166666666667" style="7" customWidth="1"/>
    <col min="7" max="8" width="7" style="7" customWidth="1"/>
    <col min="9" max="9" width="5.44166666666667" style="7" customWidth="1"/>
    <col min="10" max="10" width="6.45833333333333" style="7" customWidth="1"/>
    <col min="11" max="11" width="5.81666666666667" style="7" customWidth="1"/>
    <col min="12" max="12" width="5.09166666666667" style="7" customWidth="1"/>
    <col min="13" max="13" width="5.18333333333333" style="7" customWidth="1"/>
    <col min="14" max="14" width="5.36666666666667" style="7" customWidth="1"/>
    <col min="15" max="15" width="7.54166666666667" style="7" customWidth="1"/>
    <col min="16" max="16" width="11.125" style="10" customWidth="1"/>
    <col min="17" max="17" width="10.875" style="10" customWidth="1"/>
    <col min="18" max="18" width="3.725" style="10" customWidth="1"/>
    <col min="19" max="19" width="5.90833333333333" style="10" customWidth="1"/>
    <col min="20" max="20" width="4.275" style="10" customWidth="1"/>
    <col min="21" max="21" width="4.45833333333333" style="10" customWidth="1"/>
    <col min="22" max="22" width="8.90833333333333" style="11" customWidth="1"/>
    <col min="23" max="23" width="6.35833333333333" style="2" customWidth="1"/>
    <col min="24" max="24" width="7.54166666666667" style="2" customWidth="1"/>
    <col min="25" max="25" width="9.39166666666667" style="2" customWidth="1"/>
    <col min="26" max="16377" width="10" style="2"/>
    <col min="16378" max="16384" width="10" style="12"/>
  </cols>
  <sheetData>
    <row r="1" s="1" customFormat="1" ht="37" customHeight="1" spans="1:25">
      <c r="A1" s="13" t="s">
        <v>0</v>
      </c>
      <c r="B1" s="13"/>
      <c r="C1" s="14"/>
      <c r="D1" s="13"/>
      <c r="E1" s="14"/>
      <c r="F1" s="13"/>
      <c r="G1" s="13"/>
      <c r="H1" s="13"/>
      <c r="I1" s="13"/>
      <c r="J1" s="13"/>
      <c r="K1" s="13"/>
      <c r="L1" s="13"/>
      <c r="M1" s="13"/>
      <c r="N1" s="13"/>
      <c r="O1" s="13"/>
      <c r="P1" s="15"/>
      <c r="Q1" s="15"/>
      <c r="R1" s="15"/>
      <c r="S1" s="15"/>
      <c r="T1" s="15"/>
      <c r="U1" s="15"/>
      <c r="V1" s="15"/>
      <c r="W1" s="13"/>
      <c r="X1" s="13"/>
      <c r="Y1" s="13"/>
    </row>
    <row r="2" s="2" customFormat="1" ht="19" customHeight="1" spans="1:25">
      <c r="A2" s="16"/>
      <c r="B2" s="17"/>
      <c r="C2" s="16"/>
      <c r="D2" s="17"/>
      <c r="E2" s="16"/>
      <c r="F2" s="17"/>
      <c r="G2" s="17"/>
      <c r="H2" s="17"/>
      <c r="I2" s="17"/>
      <c r="J2" s="17"/>
      <c r="K2" s="17"/>
      <c r="L2" s="17"/>
      <c r="M2" s="17"/>
      <c r="N2" s="17"/>
      <c r="O2" s="17"/>
      <c r="P2" s="18"/>
      <c r="Q2" s="19"/>
      <c r="R2" s="19"/>
      <c r="S2" s="19"/>
      <c r="T2" s="19"/>
      <c r="U2" s="19"/>
      <c r="V2" s="20"/>
      <c r="W2" s="21" t="s">
        <v>1</v>
      </c>
      <c r="X2" s="22"/>
      <c r="Y2" s="23"/>
    </row>
    <row r="3" s="2" customFormat="1" ht="21" customHeight="1" spans="1:25">
      <c r="A3" s="24" t="s">
        <v>2</v>
      </c>
      <c r="B3" s="24" t="s">
        <v>3</v>
      </c>
      <c r="C3" s="24" t="s">
        <v>4</v>
      </c>
      <c r="D3" s="24" t="s">
        <v>5</v>
      </c>
      <c r="E3" s="24" t="s">
        <v>6</v>
      </c>
      <c r="F3" s="24" t="s">
        <v>7</v>
      </c>
      <c r="G3" s="25" t="s">
        <v>8</v>
      </c>
      <c r="H3" s="25"/>
      <c r="I3" s="24" t="s">
        <v>9</v>
      </c>
      <c r="J3" s="24" t="s">
        <v>10</v>
      </c>
      <c r="K3" s="24" t="s">
        <v>11</v>
      </c>
      <c r="L3" s="24" t="s">
        <v>12</v>
      </c>
      <c r="M3" s="24"/>
      <c r="N3" s="24" t="s">
        <v>13</v>
      </c>
      <c r="O3" s="24"/>
      <c r="P3" s="26" t="s">
        <v>14</v>
      </c>
      <c r="Q3" s="26"/>
      <c r="R3" s="26"/>
      <c r="S3" s="26"/>
      <c r="T3" s="26"/>
      <c r="U3" s="26"/>
      <c r="V3" s="26"/>
      <c r="W3" s="27" t="s">
        <v>15</v>
      </c>
      <c r="X3" s="27" t="s">
        <v>16</v>
      </c>
      <c r="Y3" s="27" t="s">
        <v>17</v>
      </c>
    </row>
    <row r="4" s="2" customFormat="1" ht="27" customHeight="1" spans="1:25">
      <c r="A4" s="24"/>
      <c r="B4" s="24"/>
      <c r="C4" s="24"/>
      <c r="D4" s="24"/>
      <c r="E4" s="24"/>
      <c r="F4" s="24"/>
      <c r="G4" s="25"/>
      <c r="H4" s="25"/>
      <c r="I4" s="24"/>
      <c r="J4" s="24"/>
      <c r="K4" s="24"/>
      <c r="L4" s="24"/>
      <c r="M4" s="24"/>
      <c r="N4" s="24"/>
      <c r="O4" s="24"/>
      <c r="P4" s="26" t="s">
        <v>18</v>
      </c>
      <c r="Q4" s="26" t="s">
        <v>19</v>
      </c>
      <c r="R4" s="26"/>
      <c r="S4" s="26"/>
      <c r="T4" s="26"/>
      <c r="U4" s="26"/>
      <c r="V4" s="26" t="s">
        <v>20</v>
      </c>
      <c r="W4" s="27"/>
      <c r="X4" s="27"/>
      <c r="Y4" s="27"/>
    </row>
    <row r="5" s="2" customFormat="1" ht="27" customHeight="1" spans="1:25">
      <c r="A5" s="24"/>
      <c r="B5" s="24"/>
      <c r="C5" s="24"/>
      <c r="D5" s="24"/>
      <c r="E5" s="24"/>
      <c r="F5" s="24"/>
      <c r="G5" s="25" t="s">
        <v>21</v>
      </c>
      <c r="H5" s="25" t="s">
        <v>22</v>
      </c>
      <c r="I5" s="24"/>
      <c r="J5" s="24"/>
      <c r="K5" s="24"/>
      <c r="L5" s="24" t="s">
        <v>23</v>
      </c>
      <c r="M5" s="24" t="s">
        <v>24</v>
      </c>
      <c r="N5" s="24" t="s">
        <v>23</v>
      </c>
      <c r="O5" s="24" t="s">
        <v>24</v>
      </c>
      <c r="P5" s="26"/>
      <c r="Q5" s="28" t="s">
        <v>25</v>
      </c>
      <c r="R5" s="28" t="s">
        <v>26</v>
      </c>
      <c r="S5" s="28" t="s">
        <v>27</v>
      </c>
      <c r="T5" s="28" t="s">
        <v>28</v>
      </c>
      <c r="U5" s="28" t="s">
        <v>29</v>
      </c>
      <c r="V5" s="26"/>
      <c r="W5" s="27"/>
      <c r="X5" s="27"/>
      <c r="Y5" s="27"/>
    </row>
    <row r="6" s="3" customFormat="1" ht="22" customHeight="1" spans="1:25">
      <c r="A6" s="29" t="s">
        <v>30</v>
      </c>
      <c r="B6" s="30"/>
      <c r="C6" s="31"/>
      <c r="D6" s="30"/>
      <c r="E6" s="31"/>
      <c r="F6" s="32">
        <v>137</v>
      </c>
      <c r="G6" s="32"/>
      <c r="H6" s="32"/>
      <c r="I6" s="32"/>
      <c r="J6" s="32"/>
      <c r="K6" s="32"/>
      <c r="L6" s="32"/>
      <c r="M6" s="32"/>
      <c r="N6" s="32"/>
      <c r="O6" s="32"/>
      <c r="P6" s="33">
        <f>P7+P103</f>
        <v>12386.21</v>
      </c>
      <c r="Q6" s="33">
        <f>Q7+Q103</f>
        <v>12386.21</v>
      </c>
      <c r="R6" s="34"/>
      <c r="S6" s="34"/>
      <c r="T6" s="34"/>
      <c r="U6" s="34"/>
      <c r="V6" s="34"/>
      <c r="W6" s="30"/>
      <c r="X6" s="30"/>
      <c r="Y6" s="30"/>
    </row>
    <row r="7" s="3" customFormat="1" ht="31" customHeight="1" spans="1:25">
      <c r="A7" s="35" t="s">
        <v>31</v>
      </c>
      <c r="B7" s="30"/>
      <c r="C7" s="31"/>
      <c r="D7" s="30"/>
      <c r="E7" s="31"/>
      <c r="F7" s="32">
        <v>44</v>
      </c>
      <c r="G7" s="32"/>
      <c r="H7" s="32"/>
      <c r="I7" s="32"/>
      <c r="J7" s="32"/>
      <c r="K7" s="32"/>
      <c r="L7" s="32"/>
      <c r="M7" s="32"/>
      <c r="N7" s="32"/>
      <c r="O7" s="32"/>
      <c r="P7" s="33">
        <v>9337.09</v>
      </c>
      <c r="Q7" s="33">
        <v>9337.09</v>
      </c>
      <c r="R7" s="34"/>
      <c r="S7" s="34"/>
      <c r="T7" s="34"/>
      <c r="U7" s="34"/>
      <c r="V7" s="34"/>
      <c r="W7" s="30"/>
      <c r="X7" s="30"/>
      <c r="Y7" s="30"/>
    </row>
    <row r="8" s="3" customFormat="1" ht="24" customHeight="1" spans="1:25">
      <c r="A8" s="36" t="s">
        <v>32</v>
      </c>
      <c r="B8" s="30"/>
      <c r="C8" s="31"/>
      <c r="D8" s="30"/>
      <c r="E8" s="31"/>
      <c r="F8" s="37">
        <v>20</v>
      </c>
      <c r="G8" s="32"/>
      <c r="H8" s="32"/>
      <c r="I8" s="32"/>
      <c r="J8" s="32"/>
      <c r="K8" s="32"/>
      <c r="L8" s="32"/>
      <c r="M8" s="32"/>
      <c r="N8" s="32"/>
      <c r="O8" s="32"/>
      <c r="P8" s="33">
        <v>5202.66</v>
      </c>
      <c r="Q8" s="33">
        <v>5202.66</v>
      </c>
      <c r="R8" s="34"/>
      <c r="S8" s="34"/>
      <c r="T8" s="34"/>
      <c r="U8" s="34"/>
      <c r="V8" s="34"/>
      <c r="W8" s="30"/>
      <c r="X8" s="30"/>
      <c r="Y8" s="30"/>
    </row>
    <row r="9" s="4" customFormat="1" ht="32" customHeight="1" spans="1:25">
      <c r="A9" s="38" t="s">
        <v>33</v>
      </c>
      <c r="B9" s="39"/>
      <c r="C9" s="40"/>
      <c r="D9" s="39"/>
      <c r="E9" s="40"/>
      <c r="F9" s="41">
        <v>12</v>
      </c>
      <c r="G9" s="39"/>
      <c r="H9" s="39"/>
      <c r="I9" s="39"/>
      <c r="J9" s="39"/>
      <c r="K9" s="39"/>
      <c r="L9" s="39"/>
      <c r="M9" s="39"/>
      <c r="N9" s="39"/>
      <c r="O9" s="39"/>
      <c r="P9" s="42">
        <v>2508.96</v>
      </c>
      <c r="Q9" s="42">
        <v>2508.96</v>
      </c>
      <c r="R9" s="42"/>
      <c r="S9" s="42"/>
      <c r="T9" s="42"/>
      <c r="U9" s="42"/>
      <c r="V9" s="42"/>
      <c r="W9" s="39"/>
      <c r="X9" s="39"/>
      <c r="Y9" s="39"/>
    </row>
    <row r="10" s="2" customFormat="1" ht="47" customHeight="1" spans="1:25">
      <c r="A10" s="43" t="s">
        <v>34</v>
      </c>
      <c r="B10" s="38" t="s">
        <v>35</v>
      </c>
      <c r="C10" s="38" t="s">
        <v>36</v>
      </c>
      <c r="D10" s="43" t="s">
        <v>37</v>
      </c>
      <c r="E10" s="38" t="s">
        <v>38</v>
      </c>
      <c r="F10" s="39">
        <v>1</v>
      </c>
      <c r="G10" s="43" t="s">
        <v>39</v>
      </c>
      <c r="H10" s="43" t="s">
        <v>40</v>
      </c>
      <c r="I10" s="43" t="s">
        <v>41</v>
      </c>
      <c r="J10" s="43" t="s">
        <v>41</v>
      </c>
      <c r="K10" s="43" t="s">
        <v>41</v>
      </c>
      <c r="L10" s="43"/>
      <c r="M10" s="39"/>
      <c r="N10" s="41">
        <v>357</v>
      </c>
      <c r="O10" s="41">
        <v>1607</v>
      </c>
      <c r="P10" s="42">
        <v>36</v>
      </c>
      <c r="Q10" s="42">
        <v>36</v>
      </c>
      <c r="R10" s="42"/>
      <c r="S10" s="42"/>
      <c r="T10" s="42"/>
      <c r="U10" s="42"/>
      <c r="V10" s="42"/>
      <c r="W10" s="43" t="s">
        <v>39</v>
      </c>
      <c r="X10" s="43" t="s">
        <v>42</v>
      </c>
      <c r="Y10" s="43" t="s">
        <v>43</v>
      </c>
    </row>
    <row r="11" s="2" customFormat="1" ht="78" customHeight="1" spans="1:25">
      <c r="A11" s="43" t="s">
        <v>44</v>
      </c>
      <c r="B11" s="39" t="s">
        <v>45</v>
      </c>
      <c r="C11" s="40" t="s">
        <v>46</v>
      </c>
      <c r="D11" s="39" t="s">
        <v>47</v>
      </c>
      <c r="E11" s="40" t="s">
        <v>48</v>
      </c>
      <c r="F11" s="39">
        <v>1</v>
      </c>
      <c r="G11" s="39" t="s">
        <v>49</v>
      </c>
      <c r="H11" s="39" t="s">
        <v>50</v>
      </c>
      <c r="I11" s="39" t="s">
        <v>41</v>
      </c>
      <c r="J11" s="39" t="s">
        <v>51</v>
      </c>
      <c r="K11" s="39" t="s">
        <v>51</v>
      </c>
      <c r="L11" s="39"/>
      <c r="M11" s="39"/>
      <c r="N11" s="39">
        <v>500</v>
      </c>
      <c r="O11" s="39">
        <v>2268</v>
      </c>
      <c r="P11" s="39">
        <v>62</v>
      </c>
      <c r="Q11" s="39">
        <v>62</v>
      </c>
      <c r="R11" s="39"/>
      <c r="S11" s="39"/>
      <c r="T11" s="39"/>
      <c r="U11" s="39"/>
      <c r="V11" s="39"/>
      <c r="W11" s="39" t="s">
        <v>49</v>
      </c>
      <c r="X11" s="39" t="s">
        <v>52</v>
      </c>
      <c r="Y11" s="39" t="s">
        <v>53</v>
      </c>
    </row>
    <row r="12" s="2" customFormat="1" ht="70" customHeight="1" spans="1:25">
      <c r="A12" s="43" t="s">
        <v>54</v>
      </c>
      <c r="B12" s="39" t="s">
        <v>55</v>
      </c>
      <c r="C12" s="40" t="s">
        <v>56</v>
      </c>
      <c r="D12" s="39" t="s">
        <v>57</v>
      </c>
      <c r="E12" s="44" t="s">
        <v>58</v>
      </c>
      <c r="F12" s="39">
        <v>1</v>
      </c>
      <c r="G12" s="39" t="s">
        <v>59</v>
      </c>
      <c r="H12" s="39" t="s">
        <v>60</v>
      </c>
      <c r="I12" s="39" t="s">
        <v>41</v>
      </c>
      <c r="J12" s="39" t="s">
        <v>41</v>
      </c>
      <c r="K12" s="39" t="s">
        <v>41</v>
      </c>
      <c r="L12" s="39"/>
      <c r="M12" s="39"/>
      <c r="N12" s="39">
        <v>368</v>
      </c>
      <c r="O12" s="39">
        <v>1680</v>
      </c>
      <c r="P12" s="45">
        <v>37.96</v>
      </c>
      <c r="Q12" s="45">
        <v>37.96</v>
      </c>
      <c r="R12" s="39"/>
      <c r="S12" s="39"/>
      <c r="T12" s="39"/>
      <c r="U12" s="39"/>
      <c r="V12" s="39"/>
      <c r="W12" s="39" t="s">
        <v>59</v>
      </c>
      <c r="X12" s="39" t="s">
        <v>42</v>
      </c>
      <c r="Y12" s="39" t="s">
        <v>61</v>
      </c>
    </row>
    <row r="13" s="2" customFormat="1" ht="78" customHeight="1" spans="1:25">
      <c r="A13" s="43" t="s">
        <v>62</v>
      </c>
      <c r="B13" s="39" t="s">
        <v>63</v>
      </c>
      <c r="C13" s="40" t="s">
        <v>64</v>
      </c>
      <c r="D13" s="39" t="s">
        <v>65</v>
      </c>
      <c r="E13" s="40" t="s">
        <v>66</v>
      </c>
      <c r="F13" s="39">
        <v>1</v>
      </c>
      <c r="G13" s="39" t="s">
        <v>59</v>
      </c>
      <c r="H13" s="39" t="s">
        <v>67</v>
      </c>
      <c r="I13" s="39" t="s">
        <v>41</v>
      </c>
      <c r="J13" s="39" t="s">
        <v>41</v>
      </c>
      <c r="K13" s="39" t="s">
        <v>41</v>
      </c>
      <c r="L13" s="39"/>
      <c r="M13" s="46"/>
      <c r="N13" s="46">
        <v>734</v>
      </c>
      <c r="O13" s="46">
        <v>3151</v>
      </c>
      <c r="P13" s="39">
        <v>608.6</v>
      </c>
      <c r="Q13" s="39">
        <v>608.6</v>
      </c>
      <c r="R13" s="39"/>
      <c r="S13" s="39"/>
      <c r="T13" s="39"/>
      <c r="U13" s="39"/>
      <c r="V13" s="39"/>
      <c r="W13" s="39" t="s">
        <v>59</v>
      </c>
      <c r="X13" s="39" t="s">
        <v>42</v>
      </c>
      <c r="Y13" s="39" t="s">
        <v>68</v>
      </c>
    </row>
    <row r="14" s="2" customFormat="1" ht="102" customHeight="1" spans="1:25">
      <c r="A14" s="43" t="s">
        <v>69</v>
      </c>
      <c r="B14" s="45" t="s">
        <v>70</v>
      </c>
      <c r="C14" s="44" t="s">
        <v>71</v>
      </c>
      <c r="D14" s="45" t="s">
        <v>72</v>
      </c>
      <c r="E14" s="44" t="s">
        <v>73</v>
      </c>
      <c r="F14" s="47">
        <v>1</v>
      </c>
      <c r="G14" s="47" t="s">
        <v>59</v>
      </c>
      <c r="H14" s="47" t="s">
        <v>74</v>
      </c>
      <c r="I14" s="39" t="s">
        <v>41</v>
      </c>
      <c r="J14" s="39" t="s">
        <v>41</v>
      </c>
      <c r="K14" s="39" t="s">
        <v>41</v>
      </c>
      <c r="L14" s="47"/>
      <c r="M14" s="47"/>
      <c r="N14" s="47">
        <v>371</v>
      </c>
      <c r="O14" s="47">
        <v>1401</v>
      </c>
      <c r="P14" s="39">
        <v>140</v>
      </c>
      <c r="Q14" s="39">
        <v>140</v>
      </c>
      <c r="R14" s="39"/>
      <c r="S14" s="39"/>
      <c r="T14" s="39"/>
      <c r="U14" s="39"/>
      <c r="V14" s="39"/>
      <c r="W14" s="39" t="s">
        <v>59</v>
      </c>
      <c r="X14" s="39" t="s">
        <v>42</v>
      </c>
      <c r="Y14" s="39" t="s">
        <v>75</v>
      </c>
    </row>
    <row r="15" s="2" customFormat="1" ht="58" customHeight="1" spans="1:25">
      <c r="A15" s="43" t="s">
        <v>76</v>
      </c>
      <c r="B15" s="39" t="s">
        <v>77</v>
      </c>
      <c r="C15" s="40" t="s">
        <v>78</v>
      </c>
      <c r="D15" s="39" t="s">
        <v>37</v>
      </c>
      <c r="E15" s="40" t="s">
        <v>79</v>
      </c>
      <c r="F15" s="39">
        <v>1</v>
      </c>
      <c r="G15" s="48" t="s">
        <v>59</v>
      </c>
      <c r="H15" s="48" t="s">
        <v>80</v>
      </c>
      <c r="I15" s="39" t="s">
        <v>41</v>
      </c>
      <c r="J15" s="39" t="s">
        <v>41</v>
      </c>
      <c r="K15" s="39" t="s">
        <v>41</v>
      </c>
      <c r="L15" s="48"/>
      <c r="M15" s="48"/>
      <c r="N15" s="48">
        <v>714</v>
      </c>
      <c r="O15" s="46">
        <v>3132</v>
      </c>
      <c r="P15" s="39">
        <v>22.4</v>
      </c>
      <c r="Q15" s="39">
        <v>22.4</v>
      </c>
      <c r="R15" s="39"/>
      <c r="S15" s="39"/>
      <c r="T15" s="39"/>
      <c r="U15" s="39"/>
      <c r="V15" s="39"/>
      <c r="W15" s="39" t="s">
        <v>59</v>
      </c>
      <c r="X15" s="39" t="s">
        <v>42</v>
      </c>
      <c r="Y15" s="39" t="s">
        <v>81</v>
      </c>
    </row>
    <row r="16" s="2" customFormat="1" ht="56" customHeight="1" spans="1:25">
      <c r="A16" s="43" t="s">
        <v>82</v>
      </c>
      <c r="B16" s="39" t="s">
        <v>83</v>
      </c>
      <c r="C16" s="49" t="s">
        <v>84</v>
      </c>
      <c r="D16" s="49" t="s">
        <v>37</v>
      </c>
      <c r="E16" s="49" t="s">
        <v>85</v>
      </c>
      <c r="F16" s="48">
        <v>1</v>
      </c>
      <c r="G16" s="39" t="s">
        <v>86</v>
      </c>
      <c r="H16" s="39" t="s">
        <v>87</v>
      </c>
      <c r="I16" s="39" t="s">
        <v>41</v>
      </c>
      <c r="J16" s="39" t="s">
        <v>41</v>
      </c>
      <c r="K16" s="39" t="s">
        <v>41</v>
      </c>
      <c r="L16" s="48"/>
      <c r="M16" s="48"/>
      <c r="N16" s="48">
        <v>182</v>
      </c>
      <c r="O16" s="48">
        <v>746</v>
      </c>
      <c r="P16" s="48">
        <v>800</v>
      </c>
      <c r="Q16" s="48">
        <v>800</v>
      </c>
      <c r="R16" s="50"/>
      <c r="S16" s="50"/>
      <c r="T16" s="49"/>
      <c r="U16" s="49"/>
      <c r="V16" s="49"/>
      <c r="W16" s="49" t="s">
        <v>86</v>
      </c>
      <c r="X16" s="49" t="s">
        <v>42</v>
      </c>
      <c r="Y16" s="49" t="s">
        <v>88</v>
      </c>
    </row>
    <row r="17" s="2" customFormat="1" ht="78" customHeight="1" spans="1:25">
      <c r="A17" s="43" t="s">
        <v>89</v>
      </c>
      <c r="B17" s="39" t="s">
        <v>90</v>
      </c>
      <c r="C17" s="49" t="s">
        <v>91</v>
      </c>
      <c r="D17" s="49" t="s">
        <v>37</v>
      </c>
      <c r="E17" s="49" t="s">
        <v>92</v>
      </c>
      <c r="F17" s="48">
        <v>1</v>
      </c>
      <c r="G17" s="39" t="s">
        <v>86</v>
      </c>
      <c r="H17" s="39" t="s">
        <v>93</v>
      </c>
      <c r="I17" s="39" t="s">
        <v>41</v>
      </c>
      <c r="J17" s="39" t="s">
        <v>41</v>
      </c>
      <c r="K17" s="39" t="s">
        <v>41</v>
      </c>
      <c r="L17" s="48"/>
      <c r="M17" s="48"/>
      <c r="N17" s="48">
        <v>454</v>
      </c>
      <c r="O17" s="48">
        <v>1816</v>
      </c>
      <c r="P17" s="48">
        <v>400</v>
      </c>
      <c r="Q17" s="48">
        <v>400</v>
      </c>
      <c r="R17" s="50"/>
      <c r="S17" s="50"/>
      <c r="T17" s="49"/>
      <c r="U17" s="49"/>
      <c r="V17" s="49"/>
      <c r="W17" s="49" t="s">
        <v>86</v>
      </c>
      <c r="X17" s="49" t="s">
        <v>42</v>
      </c>
      <c r="Y17" s="49" t="s">
        <v>88</v>
      </c>
    </row>
    <row r="18" s="2" customFormat="1" ht="62" customHeight="1" spans="1:25">
      <c r="A18" s="43" t="s">
        <v>94</v>
      </c>
      <c r="B18" s="39" t="s">
        <v>95</v>
      </c>
      <c r="C18" s="49" t="s">
        <v>96</v>
      </c>
      <c r="D18" s="49" t="s">
        <v>37</v>
      </c>
      <c r="E18" s="49" t="s">
        <v>97</v>
      </c>
      <c r="F18" s="48">
        <v>1</v>
      </c>
      <c r="G18" s="39" t="s">
        <v>86</v>
      </c>
      <c r="H18" s="39" t="s">
        <v>98</v>
      </c>
      <c r="I18" s="39" t="s">
        <v>41</v>
      </c>
      <c r="J18" s="39" t="s">
        <v>41</v>
      </c>
      <c r="K18" s="39" t="s">
        <v>41</v>
      </c>
      <c r="L18" s="48"/>
      <c r="M18" s="48"/>
      <c r="N18" s="48">
        <v>291</v>
      </c>
      <c r="O18" s="48">
        <v>1164</v>
      </c>
      <c r="P18" s="48">
        <v>75</v>
      </c>
      <c r="Q18" s="48">
        <v>75</v>
      </c>
      <c r="R18" s="50"/>
      <c r="S18" s="50"/>
      <c r="T18" s="49"/>
      <c r="U18" s="49"/>
      <c r="V18" s="49"/>
      <c r="W18" s="49" t="s">
        <v>86</v>
      </c>
      <c r="X18" s="49" t="s">
        <v>42</v>
      </c>
      <c r="Y18" s="49" t="s">
        <v>99</v>
      </c>
    </row>
    <row r="19" s="2" customFormat="1" ht="61" customHeight="1" spans="1:25">
      <c r="A19" s="43" t="s">
        <v>100</v>
      </c>
      <c r="B19" s="39" t="s">
        <v>101</v>
      </c>
      <c r="C19" s="49" t="s">
        <v>102</v>
      </c>
      <c r="D19" s="49" t="s">
        <v>37</v>
      </c>
      <c r="E19" s="49" t="s">
        <v>103</v>
      </c>
      <c r="F19" s="48">
        <v>1</v>
      </c>
      <c r="G19" s="39" t="s">
        <v>86</v>
      </c>
      <c r="H19" s="39" t="s">
        <v>104</v>
      </c>
      <c r="I19" s="39" t="s">
        <v>41</v>
      </c>
      <c r="J19" s="39" t="s">
        <v>41</v>
      </c>
      <c r="K19" s="39" t="s">
        <v>41</v>
      </c>
      <c r="L19" s="48"/>
      <c r="M19" s="48"/>
      <c r="N19" s="48">
        <v>242</v>
      </c>
      <c r="O19" s="48">
        <v>1002</v>
      </c>
      <c r="P19" s="48">
        <v>190</v>
      </c>
      <c r="Q19" s="48">
        <v>190</v>
      </c>
      <c r="R19" s="50"/>
      <c r="S19" s="50"/>
      <c r="T19" s="49"/>
      <c r="U19" s="49"/>
      <c r="V19" s="49"/>
      <c r="W19" s="49" t="s">
        <v>86</v>
      </c>
      <c r="X19" s="49" t="s">
        <v>42</v>
      </c>
      <c r="Y19" s="49" t="s">
        <v>105</v>
      </c>
    </row>
    <row r="20" s="2" customFormat="1" ht="78" customHeight="1" spans="1:25">
      <c r="A20" s="43" t="s">
        <v>106</v>
      </c>
      <c r="B20" s="39" t="s">
        <v>107</v>
      </c>
      <c r="C20" s="49" t="s">
        <v>108</v>
      </c>
      <c r="D20" s="49" t="s">
        <v>37</v>
      </c>
      <c r="E20" s="49" t="s">
        <v>109</v>
      </c>
      <c r="F20" s="48">
        <v>1</v>
      </c>
      <c r="G20" s="39" t="s">
        <v>86</v>
      </c>
      <c r="H20" s="39" t="s">
        <v>110</v>
      </c>
      <c r="I20" s="39" t="s">
        <v>41</v>
      </c>
      <c r="J20" s="39" t="s">
        <v>41</v>
      </c>
      <c r="K20" s="39" t="s">
        <v>41</v>
      </c>
      <c r="L20" s="48"/>
      <c r="M20" s="48"/>
      <c r="N20" s="48">
        <v>422</v>
      </c>
      <c r="O20" s="48">
        <v>1820</v>
      </c>
      <c r="P20" s="48">
        <v>12</v>
      </c>
      <c r="Q20" s="48">
        <v>12</v>
      </c>
      <c r="R20" s="50"/>
      <c r="S20" s="50"/>
      <c r="T20" s="49"/>
      <c r="U20" s="49"/>
      <c r="V20" s="49"/>
      <c r="W20" s="49" t="s">
        <v>86</v>
      </c>
      <c r="X20" s="49" t="s">
        <v>42</v>
      </c>
      <c r="Y20" s="49" t="s">
        <v>111</v>
      </c>
    </row>
    <row r="21" s="2" customFormat="1" ht="78" customHeight="1" spans="1:25">
      <c r="A21" s="43" t="s">
        <v>112</v>
      </c>
      <c r="B21" s="39" t="s">
        <v>113</v>
      </c>
      <c r="C21" s="49" t="s">
        <v>114</v>
      </c>
      <c r="D21" s="49" t="s">
        <v>37</v>
      </c>
      <c r="E21" s="49" t="s">
        <v>115</v>
      </c>
      <c r="F21" s="48">
        <v>1</v>
      </c>
      <c r="G21" s="39" t="s">
        <v>86</v>
      </c>
      <c r="H21" s="39" t="s">
        <v>116</v>
      </c>
      <c r="I21" s="39" t="s">
        <v>41</v>
      </c>
      <c r="J21" s="39" t="s">
        <v>41</v>
      </c>
      <c r="K21" s="39" t="s">
        <v>41</v>
      </c>
      <c r="L21" s="48"/>
      <c r="M21" s="48"/>
      <c r="N21" s="48">
        <v>103</v>
      </c>
      <c r="O21" s="48">
        <v>322</v>
      </c>
      <c r="P21" s="48">
        <v>125</v>
      </c>
      <c r="Q21" s="48">
        <v>125</v>
      </c>
      <c r="R21" s="50"/>
      <c r="S21" s="50"/>
      <c r="T21" s="49"/>
      <c r="U21" s="49"/>
      <c r="V21" s="49"/>
      <c r="W21" s="49" t="s">
        <v>86</v>
      </c>
      <c r="X21" s="49" t="s">
        <v>42</v>
      </c>
      <c r="Y21" s="49" t="s">
        <v>88</v>
      </c>
    </row>
    <row r="22" s="2" customFormat="1" ht="34" customHeight="1" spans="1:25">
      <c r="A22" s="38" t="s">
        <v>117</v>
      </c>
      <c r="B22" s="39"/>
      <c r="C22" s="40"/>
      <c r="D22" s="39"/>
      <c r="E22" s="40"/>
      <c r="F22" s="39">
        <v>1</v>
      </c>
      <c r="G22" s="39"/>
      <c r="H22" s="39"/>
      <c r="I22" s="39"/>
      <c r="J22" s="39"/>
      <c r="K22" s="39"/>
      <c r="L22" s="39"/>
      <c r="M22" s="39"/>
      <c r="N22" s="39"/>
      <c r="O22" s="39"/>
      <c r="P22" s="42">
        <v>138</v>
      </c>
      <c r="Q22" s="42">
        <v>138</v>
      </c>
      <c r="R22" s="42"/>
      <c r="S22" s="42"/>
      <c r="T22" s="42"/>
      <c r="U22" s="42"/>
      <c r="V22" s="42"/>
      <c r="W22" s="39"/>
      <c r="X22" s="39"/>
      <c r="Y22" s="39"/>
    </row>
    <row r="23" s="2" customFormat="1" ht="87" customHeight="1" spans="1:25">
      <c r="A23" s="43" t="s">
        <v>34</v>
      </c>
      <c r="B23" s="39" t="s">
        <v>118</v>
      </c>
      <c r="C23" s="40" t="s">
        <v>119</v>
      </c>
      <c r="D23" s="39" t="s">
        <v>120</v>
      </c>
      <c r="E23" s="40" t="s">
        <v>121</v>
      </c>
      <c r="F23" s="39">
        <v>1</v>
      </c>
      <c r="G23" s="39" t="s">
        <v>59</v>
      </c>
      <c r="H23" s="39" t="s">
        <v>122</v>
      </c>
      <c r="I23" s="39" t="s">
        <v>41</v>
      </c>
      <c r="J23" s="39" t="s">
        <v>41</v>
      </c>
      <c r="K23" s="39" t="s">
        <v>41</v>
      </c>
      <c r="L23" s="39"/>
      <c r="M23" s="39"/>
      <c r="N23" s="39">
        <v>497</v>
      </c>
      <c r="O23" s="39">
        <v>2036</v>
      </c>
      <c r="P23" s="39">
        <v>138</v>
      </c>
      <c r="Q23" s="39">
        <v>138</v>
      </c>
      <c r="R23" s="39"/>
      <c r="S23" s="39"/>
      <c r="T23" s="39"/>
      <c r="U23" s="39"/>
      <c r="V23" s="39"/>
      <c r="W23" s="39" t="s">
        <v>59</v>
      </c>
      <c r="X23" s="39" t="s">
        <v>42</v>
      </c>
      <c r="Y23" s="39" t="s">
        <v>68</v>
      </c>
    </row>
    <row r="24" s="2" customFormat="1" ht="33" customHeight="1" spans="1:25">
      <c r="A24" s="38" t="s">
        <v>123</v>
      </c>
      <c r="B24" s="39"/>
      <c r="C24" s="40"/>
      <c r="D24" s="39"/>
      <c r="E24" s="40"/>
      <c r="F24" s="39">
        <v>1</v>
      </c>
      <c r="G24" s="39"/>
      <c r="H24" s="39"/>
      <c r="I24" s="39"/>
      <c r="J24" s="39"/>
      <c r="K24" s="39"/>
      <c r="L24" s="39"/>
      <c r="M24" s="39"/>
      <c r="N24" s="39"/>
      <c r="O24" s="39"/>
      <c r="P24" s="42">
        <v>48.7</v>
      </c>
      <c r="Q24" s="42">
        <v>48.7</v>
      </c>
      <c r="R24" s="42"/>
      <c r="S24" s="42"/>
      <c r="T24" s="42"/>
      <c r="U24" s="42"/>
      <c r="V24" s="42"/>
      <c r="W24" s="39"/>
      <c r="X24" s="39"/>
      <c r="Y24" s="39"/>
    </row>
    <row r="25" s="2" customFormat="1" ht="98" customHeight="1" spans="1:25">
      <c r="A25" s="43" t="s">
        <v>34</v>
      </c>
      <c r="B25" s="39" t="s">
        <v>124</v>
      </c>
      <c r="C25" s="40" t="s">
        <v>125</v>
      </c>
      <c r="D25" s="39" t="s">
        <v>37</v>
      </c>
      <c r="E25" s="40" t="s">
        <v>126</v>
      </c>
      <c r="F25" s="39">
        <v>1</v>
      </c>
      <c r="G25" s="39" t="s">
        <v>59</v>
      </c>
      <c r="H25" s="39" t="s">
        <v>127</v>
      </c>
      <c r="I25" s="39" t="s">
        <v>41</v>
      </c>
      <c r="J25" s="39" t="s">
        <v>41</v>
      </c>
      <c r="K25" s="39" t="s">
        <v>41</v>
      </c>
      <c r="L25" s="39"/>
      <c r="M25" s="39"/>
      <c r="N25" s="39">
        <v>448</v>
      </c>
      <c r="O25" s="39">
        <v>1986</v>
      </c>
      <c r="P25" s="39">
        <v>48.7</v>
      </c>
      <c r="Q25" s="39">
        <v>48.7</v>
      </c>
      <c r="R25" s="39"/>
      <c r="S25" s="39"/>
      <c r="T25" s="39"/>
      <c r="U25" s="39"/>
      <c r="V25" s="39"/>
      <c r="W25" s="39" t="s">
        <v>59</v>
      </c>
      <c r="X25" s="39" t="s">
        <v>42</v>
      </c>
      <c r="Y25" s="39" t="s">
        <v>75</v>
      </c>
    </row>
    <row r="26" s="2" customFormat="1" ht="33" customHeight="1" spans="1:25">
      <c r="A26" s="38" t="s">
        <v>128</v>
      </c>
      <c r="B26" s="39"/>
      <c r="C26" s="40"/>
      <c r="D26" s="39"/>
      <c r="E26" s="40"/>
      <c r="F26" s="39">
        <v>2</v>
      </c>
      <c r="G26" s="39"/>
      <c r="H26" s="39"/>
      <c r="I26" s="39"/>
      <c r="J26" s="39"/>
      <c r="K26" s="39"/>
      <c r="L26" s="39"/>
      <c r="M26" s="39"/>
      <c r="N26" s="39"/>
      <c r="O26" s="39"/>
      <c r="P26" s="42">
        <v>1580</v>
      </c>
      <c r="Q26" s="42">
        <v>1580</v>
      </c>
      <c r="R26" s="42"/>
      <c r="S26" s="42"/>
      <c r="T26" s="42"/>
      <c r="U26" s="42"/>
      <c r="V26" s="42"/>
      <c r="W26" s="39"/>
      <c r="X26" s="39"/>
      <c r="Y26" s="39"/>
    </row>
    <row r="27" s="2" customFormat="1" ht="49" customHeight="1" spans="1:25">
      <c r="A27" s="43" t="s">
        <v>34</v>
      </c>
      <c r="B27" s="39" t="s">
        <v>129</v>
      </c>
      <c r="C27" s="49" t="s">
        <v>130</v>
      </c>
      <c r="D27" s="49" t="s">
        <v>37</v>
      </c>
      <c r="E27" s="49" t="s">
        <v>131</v>
      </c>
      <c r="F27" s="48">
        <v>1</v>
      </c>
      <c r="G27" s="39" t="s">
        <v>86</v>
      </c>
      <c r="H27" s="39" t="s">
        <v>104</v>
      </c>
      <c r="I27" s="39" t="s">
        <v>41</v>
      </c>
      <c r="J27" s="39" t="s">
        <v>41</v>
      </c>
      <c r="K27" s="39" t="s">
        <v>41</v>
      </c>
      <c r="L27" s="48"/>
      <c r="M27" s="48"/>
      <c r="N27" s="48">
        <v>352</v>
      </c>
      <c r="O27" s="48">
        <v>1410</v>
      </c>
      <c r="P27" s="48">
        <v>1500</v>
      </c>
      <c r="Q27" s="48">
        <v>1500</v>
      </c>
      <c r="R27" s="50"/>
      <c r="S27" s="50"/>
      <c r="T27" s="49"/>
      <c r="U27" s="49"/>
      <c r="V27" s="49"/>
      <c r="W27" s="49" t="s">
        <v>86</v>
      </c>
      <c r="X27" s="49" t="s">
        <v>42</v>
      </c>
      <c r="Y27" s="49" t="s">
        <v>88</v>
      </c>
    </row>
    <row r="28" s="2" customFormat="1" ht="99" customHeight="1" spans="1:25">
      <c r="A28" s="43" t="s">
        <v>44</v>
      </c>
      <c r="B28" s="39" t="s">
        <v>132</v>
      </c>
      <c r="C28" s="49" t="s">
        <v>133</v>
      </c>
      <c r="D28" s="49" t="s">
        <v>37</v>
      </c>
      <c r="E28" s="49" t="s">
        <v>134</v>
      </c>
      <c r="F28" s="48">
        <v>1</v>
      </c>
      <c r="G28" s="39" t="s">
        <v>86</v>
      </c>
      <c r="H28" s="39" t="s">
        <v>135</v>
      </c>
      <c r="I28" s="39" t="s">
        <v>41</v>
      </c>
      <c r="J28" s="39" t="s">
        <v>41</v>
      </c>
      <c r="K28" s="39" t="s">
        <v>41</v>
      </c>
      <c r="L28" s="48"/>
      <c r="M28" s="48"/>
      <c r="N28" s="48">
        <v>458</v>
      </c>
      <c r="O28" s="48">
        <v>1800</v>
      </c>
      <c r="P28" s="48">
        <v>80</v>
      </c>
      <c r="Q28" s="48">
        <v>80</v>
      </c>
      <c r="R28" s="50"/>
      <c r="S28" s="50"/>
      <c r="T28" s="49"/>
      <c r="U28" s="49"/>
      <c r="V28" s="49"/>
      <c r="W28" s="49" t="s">
        <v>86</v>
      </c>
      <c r="X28" s="49" t="s">
        <v>42</v>
      </c>
      <c r="Y28" s="49" t="s">
        <v>99</v>
      </c>
    </row>
    <row r="29" s="2" customFormat="1" ht="33" customHeight="1" spans="1:25">
      <c r="A29" s="38" t="s">
        <v>136</v>
      </c>
      <c r="B29" s="39"/>
      <c r="C29" s="40"/>
      <c r="D29" s="39"/>
      <c r="E29" s="40"/>
      <c r="F29" s="39">
        <v>1</v>
      </c>
      <c r="G29" s="39"/>
      <c r="H29" s="39"/>
      <c r="I29" s="39"/>
      <c r="J29" s="39"/>
      <c r="K29" s="39"/>
      <c r="L29" s="39"/>
      <c r="M29" s="39"/>
      <c r="N29" s="39"/>
      <c r="O29" s="39"/>
      <c r="P29" s="42">
        <v>274</v>
      </c>
      <c r="Q29" s="42">
        <v>274</v>
      </c>
      <c r="R29" s="42"/>
      <c r="S29" s="42"/>
      <c r="T29" s="42"/>
      <c r="U29" s="42"/>
      <c r="V29" s="42"/>
      <c r="W29" s="39"/>
      <c r="X29" s="39"/>
      <c r="Y29" s="39"/>
    </row>
    <row r="30" s="2" customFormat="1" ht="68" customHeight="1" spans="1:25">
      <c r="A30" s="43" t="s">
        <v>34</v>
      </c>
      <c r="B30" s="39" t="s">
        <v>137</v>
      </c>
      <c r="C30" s="40" t="s">
        <v>138</v>
      </c>
      <c r="D30" s="39" t="s">
        <v>139</v>
      </c>
      <c r="E30" s="40" t="s">
        <v>140</v>
      </c>
      <c r="F30" s="39">
        <v>1</v>
      </c>
      <c r="G30" s="39" t="s">
        <v>49</v>
      </c>
      <c r="H30" s="39" t="s">
        <v>141</v>
      </c>
      <c r="I30" s="39" t="s">
        <v>41</v>
      </c>
      <c r="J30" s="39" t="s">
        <v>41</v>
      </c>
      <c r="K30" s="39" t="s">
        <v>41</v>
      </c>
      <c r="L30" s="39"/>
      <c r="M30" s="39"/>
      <c r="N30" s="43">
        <v>321</v>
      </c>
      <c r="O30" s="43">
        <v>1342</v>
      </c>
      <c r="P30" s="39">
        <v>274</v>
      </c>
      <c r="Q30" s="39">
        <v>274</v>
      </c>
      <c r="R30" s="42"/>
      <c r="S30" s="42"/>
      <c r="T30" s="42"/>
      <c r="U30" s="42"/>
      <c r="V30" s="42"/>
      <c r="W30" s="39"/>
      <c r="X30" s="39"/>
      <c r="Y30" s="39"/>
    </row>
    <row r="31" s="2" customFormat="1" ht="30" customHeight="1" spans="1:25">
      <c r="A31" s="38" t="s">
        <v>142</v>
      </c>
      <c r="B31" s="39"/>
      <c r="C31" s="40"/>
      <c r="D31" s="39"/>
      <c r="E31" s="40"/>
      <c r="F31" s="39">
        <v>3</v>
      </c>
      <c r="G31" s="39"/>
      <c r="H31" s="39"/>
      <c r="I31" s="39"/>
      <c r="J31" s="39"/>
      <c r="K31" s="39"/>
      <c r="L31" s="39"/>
      <c r="M31" s="39"/>
      <c r="N31" s="39"/>
      <c r="O31" s="39"/>
      <c r="P31" s="41">
        <v>653</v>
      </c>
      <c r="Q31" s="41">
        <v>653</v>
      </c>
      <c r="R31" s="42"/>
      <c r="S31" s="42"/>
      <c r="T31" s="42"/>
      <c r="U31" s="42"/>
      <c r="V31" s="42"/>
      <c r="W31" s="39"/>
      <c r="X31" s="39"/>
      <c r="Y31" s="39"/>
    </row>
    <row r="32" s="2" customFormat="1" ht="51" customHeight="1" spans="1:25">
      <c r="A32" s="43" t="s">
        <v>34</v>
      </c>
      <c r="B32" s="38" t="s">
        <v>143</v>
      </c>
      <c r="C32" s="38" t="s">
        <v>144</v>
      </c>
      <c r="D32" s="43" t="s">
        <v>37</v>
      </c>
      <c r="E32" s="38" t="s">
        <v>145</v>
      </c>
      <c r="F32" s="39">
        <v>1</v>
      </c>
      <c r="G32" s="43" t="s">
        <v>39</v>
      </c>
      <c r="H32" s="43" t="s">
        <v>40</v>
      </c>
      <c r="I32" s="43" t="s">
        <v>41</v>
      </c>
      <c r="J32" s="43" t="s">
        <v>41</v>
      </c>
      <c r="K32" s="43" t="s">
        <v>41</v>
      </c>
      <c r="L32" s="43"/>
      <c r="M32" s="39"/>
      <c r="N32" s="43">
        <v>357</v>
      </c>
      <c r="O32" s="43">
        <v>1607</v>
      </c>
      <c r="P32" s="41">
        <v>38</v>
      </c>
      <c r="Q32" s="41">
        <v>38</v>
      </c>
      <c r="R32" s="42"/>
      <c r="S32" s="42"/>
      <c r="T32" s="42"/>
      <c r="U32" s="42"/>
      <c r="V32" s="42"/>
      <c r="W32" s="43" t="s">
        <v>39</v>
      </c>
      <c r="X32" s="43" t="s">
        <v>146</v>
      </c>
      <c r="Y32" s="43" t="s">
        <v>147</v>
      </c>
    </row>
    <row r="33" s="2" customFormat="1" ht="48" customHeight="1" spans="1:25">
      <c r="A33" s="43" t="s">
        <v>44</v>
      </c>
      <c r="B33" s="38" t="s">
        <v>148</v>
      </c>
      <c r="C33" s="38" t="s">
        <v>149</v>
      </c>
      <c r="D33" s="43" t="s">
        <v>37</v>
      </c>
      <c r="E33" s="38" t="s">
        <v>150</v>
      </c>
      <c r="F33" s="39">
        <v>1</v>
      </c>
      <c r="G33" s="43" t="s">
        <v>39</v>
      </c>
      <c r="H33" s="43" t="s">
        <v>40</v>
      </c>
      <c r="I33" s="43" t="s">
        <v>41</v>
      </c>
      <c r="J33" s="43" t="s">
        <v>41</v>
      </c>
      <c r="K33" s="43" t="s">
        <v>41</v>
      </c>
      <c r="L33" s="43"/>
      <c r="M33" s="39"/>
      <c r="N33" s="43">
        <v>357</v>
      </c>
      <c r="O33" s="43">
        <v>1607</v>
      </c>
      <c r="P33" s="41">
        <v>35</v>
      </c>
      <c r="Q33" s="41">
        <v>35</v>
      </c>
      <c r="R33" s="42"/>
      <c r="S33" s="42"/>
      <c r="T33" s="42"/>
      <c r="U33" s="42"/>
      <c r="V33" s="42"/>
      <c r="W33" s="43" t="s">
        <v>39</v>
      </c>
      <c r="X33" s="43" t="s">
        <v>146</v>
      </c>
      <c r="Y33" s="43" t="s">
        <v>147</v>
      </c>
    </row>
    <row r="34" s="2" customFormat="1" ht="56" customHeight="1" spans="1:25">
      <c r="A34" s="43" t="s">
        <v>54</v>
      </c>
      <c r="B34" s="39" t="s">
        <v>151</v>
      </c>
      <c r="C34" s="40" t="s">
        <v>152</v>
      </c>
      <c r="D34" s="39" t="s">
        <v>153</v>
      </c>
      <c r="E34" s="40" t="s">
        <v>154</v>
      </c>
      <c r="F34" s="39">
        <v>1</v>
      </c>
      <c r="G34" s="39" t="s">
        <v>59</v>
      </c>
      <c r="H34" s="39" t="s">
        <v>122</v>
      </c>
      <c r="I34" s="39" t="s">
        <v>41</v>
      </c>
      <c r="J34" s="39" t="s">
        <v>41</v>
      </c>
      <c r="K34" s="39" t="s">
        <v>41</v>
      </c>
      <c r="L34" s="39"/>
      <c r="M34" s="39"/>
      <c r="N34" s="39">
        <v>50</v>
      </c>
      <c r="O34" s="39">
        <v>300</v>
      </c>
      <c r="P34" s="39">
        <v>580</v>
      </c>
      <c r="Q34" s="39">
        <v>580</v>
      </c>
      <c r="R34" s="39"/>
      <c r="S34" s="49"/>
      <c r="T34" s="39"/>
      <c r="U34" s="39"/>
      <c r="V34" s="39"/>
      <c r="W34" s="39" t="s">
        <v>59</v>
      </c>
      <c r="X34" s="39" t="s">
        <v>42</v>
      </c>
      <c r="Y34" s="39" t="s">
        <v>68</v>
      </c>
    </row>
    <row r="35" s="2" customFormat="1" ht="31" customHeight="1" spans="1:25">
      <c r="A35" s="36" t="s">
        <v>155</v>
      </c>
      <c r="B35" s="39"/>
      <c r="C35" s="40"/>
      <c r="D35" s="39"/>
      <c r="E35" s="40"/>
      <c r="F35" s="43" t="s">
        <v>156</v>
      </c>
      <c r="G35" s="51"/>
      <c r="H35" s="51"/>
      <c r="I35" s="51"/>
      <c r="J35" s="51"/>
      <c r="K35" s="51"/>
      <c r="L35" s="51"/>
      <c r="M35" s="51"/>
      <c r="N35" s="51"/>
      <c r="O35" s="51"/>
      <c r="P35" s="52">
        <f>P36+P39+P48</f>
        <v>3686.48</v>
      </c>
      <c r="Q35" s="52">
        <f>Q36+Q39+Q48</f>
        <v>3686.48</v>
      </c>
      <c r="R35" s="52"/>
      <c r="S35" s="52"/>
      <c r="T35" s="52"/>
      <c r="U35" s="52"/>
      <c r="V35" s="52"/>
      <c r="W35" s="39"/>
      <c r="X35" s="39"/>
      <c r="Y35" s="39"/>
    </row>
    <row r="36" s="2" customFormat="1" ht="45" customHeight="1" spans="1:25">
      <c r="A36" s="38" t="s">
        <v>157</v>
      </c>
      <c r="B36" s="39"/>
      <c r="C36" s="40"/>
      <c r="D36" s="39"/>
      <c r="E36" s="40"/>
      <c r="F36" s="41">
        <v>2</v>
      </c>
      <c r="G36" s="43"/>
      <c r="H36" s="43"/>
      <c r="I36" s="43"/>
      <c r="J36" s="43"/>
      <c r="K36" s="43"/>
      <c r="L36" s="43"/>
      <c r="M36" s="43"/>
      <c r="N36" s="43"/>
      <c r="O36" s="43"/>
      <c r="P36" s="42">
        <v>239.6</v>
      </c>
      <c r="Q36" s="42">
        <v>239.6</v>
      </c>
      <c r="R36" s="42"/>
      <c r="S36" s="42"/>
      <c r="T36" s="42"/>
      <c r="U36" s="42"/>
      <c r="V36" s="42">
        <f>V37</f>
        <v>0</v>
      </c>
      <c r="W36" s="39"/>
      <c r="X36" s="39"/>
      <c r="Y36" s="39"/>
    </row>
    <row r="37" s="2" customFormat="1" ht="90" customHeight="1" spans="1:25">
      <c r="A37" s="41">
        <v>1</v>
      </c>
      <c r="B37" s="38" t="s">
        <v>158</v>
      </c>
      <c r="C37" s="38" t="s">
        <v>159</v>
      </c>
      <c r="D37" s="43" t="s">
        <v>160</v>
      </c>
      <c r="E37" s="38" t="s">
        <v>161</v>
      </c>
      <c r="F37" s="39">
        <v>1</v>
      </c>
      <c r="G37" s="43" t="s">
        <v>39</v>
      </c>
      <c r="H37" s="43" t="s">
        <v>162</v>
      </c>
      <c r="I37" s="43" t="s">
        <v>41</v>
      </c>
      <c r="J37" s="43" t="s">
        <v>41</v>
      </c>
      <c r="K37" s="43" t="s">
        <v>41</v>
      </c>
      <c r="L37" s="43"/>
      <c r="M37" s="39"/>
      <c r="N37" s="43">
        <v>219</v>
      </c>
      <c r="O37" s="43">
        <v>1119</v>
      </c>
      <c r="P37" s="41">
        <v>84</v>
      </c>
      <c r="Q37" s="41">
        <v>84</v>
      </c>
      <c r="R37" s="42"/>
      <c r="S37" s="42"/>
      <c r="T37" s="42"/>
      <c r="U37" s="42"/>
      <c r="V37" s="42"/>
      <c r="W37" s="43" t="s">
        <v>39</v>
      </c>
      <c r="X37" s="43" t="s">
        <v>42</v>
      </c>
      <c r="Y37" s="43" t="s">
        <v>43</v>
      </c>
    </row>
    <row r="38" s="2" customFormat="1" ht="75" customHeight="1" spans="1:25">
      <c r="A38" s="41">
        <v>2</v>
      </c>
      <c r="B38" s="38" t="s">
        <v>163</v>
      </c>
      <c r="C38" s="38" t="s">
        <v>164</v>
      </c>
      <c r="D38" s="43" t="s">
        <v>37</v>
      </c>
      <c r="E38" s="38" t="s">
        <v>165</v>
      </c>
      <c r="F38" s="39">
        <v>1</v>
      </c>
      <c r="G38" s="43" t="s">
        <v>39</v>
      </c>
      <c r="H38" s="43" t="s">
        <v>40</v>
      </c>
      <c r="I38" s="43" t="s">
        <v>41</v>
      </c>
      <c r="J38" s="43" t="s">
        <v>41</v>
      </c>
      <c r="K38" s="43" t="s">
        <v>41</v>
      </c>
      <c r="L38" s="43"/>
      <c r="M38" s="39"/>
      <c r="N38" s="43">
        <v>357</v>
      </c>
      <c r="O38" s="43">
        <v>1607</v>
      </c>
      <c r="P38" s="41">
        <v>155.6</v>
      </c>
      <c r="Q38" s="41">
        <v>155.6</v>
      </c>
      <c r="R38" s="42"/>
      <c r="S38" s="42"/>
      <c r="T38" s="42"/>
      <c r="U38" s="42"/>
      <c r="V38" s="42"/>
      <c r="W38" s="43" t="s">
        <v>39</v>
      </c>
      <c r="X38" s="43" t="s">
        <v>42</v>
      </c>
      <c r="Y38" s="43" t="s">
        <v>43</v>
      </c>
    </row>
    <row r="39" s="2" customFormat="1" ht="17" customHeight="1" spans="1:25">
      <c r="A39" s="38" t="s">
        <v>166</v>
      </c>
      <c r="B39" s="39"/>
      <c r="C39" s="40"/>
      <c r="D39" s="39"/>
      <c r="E39" s="40"/>
      <c r="F39" s="39">
        <v>8</v>
      </c>
      <c r="G39" s="39"/>
      <c r="H39" s="39"/>
      <c r="I39" s="39"/>
      <c r="J39" s="39"/>
      <c r="K39" s="39"/>
      <c r="L39" s="39"/>
      <c r="M39" s="39"/>
      <c r="N39" s="39"/>
      <c r="O39" s="39"/>
      <c r="P39" s="42">
        <v>2192.88</v>
      </c>
      <c r="Q39" s="42">
        <v>2192.88</v>
      </c>
      <c r="R39" s="42"/>
      <c r="S39" s="42"/>
      <c r="T39" s="42"/>
      <c r="U39" s="42"/>
      <c r="V39" s="42"/>
      <c r="W39" s="39"/>
      <c r="X39" s="39"/>
      <c r="Y39" s="39"/>
    </row>
    <row r="40" s="2" customFormat="1" ht="78" customHeight="1" spans="1:25">
      <c r="A40" s="43" t="s">
        <v>34</v>
      </c>
      <c r="B40" s="38" t="s">
        <v>167</v>
      </c>
      <c r="C40" s="38" t="s">
        <v>168</v>
      </c>
      <c r="D40" s="43" t="s">
        <v>37</v>
      </c>
      <c r="E40" s="38" t="s">
        <v>169</v>
      </c>
      <c r="F40" s="39">
        <v>1</v>
      </c>
      <c r="G40" s="43" t="s">
        <v>39</v>
      </c>
      <c r="H40" s="43" t="s">
        <v>40</v>
      </c>
      <c r="I40" s="43" t="s">
        <v>41</v>
      </c>
      <c r="J40" s="43" t="s">
        <v>41</v>
      </c>
      <c r="K40" s="43" t="s">
        <v>41</v>
      </c>
      <c r="L40" s="39"/>
      <c r="M40" s="39"/>
      <c r="N40" s="43">
        <v>357</v>
      </c>
      <c r="O40" s="43">
        <v>1607</v>
      </c>
      <c r="P40" s="42">
        <v>60</v>
      </c>
      <c r="Q40" s="42">
        <v>60</v>
      </c>
      <c r="R40" s="42"/>
      <c r="S40" s="42"/>
      <c r="T40" s="42"/>
      <c r="U40" s="42"/>
      <c r="V40" s="42"/>
      <c r="W40" s="43" t="s">
        <v>39</v>
      </c>
      <c r="X40" s="43" t="s">
        <v>42</v>
      </c>
      <c r="Y40" s="43" t="s">
        <v>43</v>
      </c>
    </row>
    <row r="41" s="2" customFormat="1" ht="99" customHeight="1" spans="1:25">
      <c r="A41" s="43" t="s">
        <v>44</v>
      </c>
      <c r="B41" s="38" t="s">
        <v>170</v>
      </c>
      <c r="C41" s="38" t="s">
        <v>171</v>
      </c>
      <c r="D41" s="43" t="s">
        <v>172</v>
      </c>
      <c r="E41" s="38" t="s">
        <v>173</v>
      </c>
      <c r="F41" s="39">
        <v>1</v>
      </c>
      <c r="G41" s="43" t="s">
        <v>49</v>
      </c>
      <c r="H41" s="43" t="s">
        <v>174</v>
      </c>
      <c r="I41" s="43" t="s">
        <v>41</v>
      </c>
      <c r="J41" s="43" t="s">
        <v>41</v>
      </c>
      <c r="K41" s="43" t="s">
        <v>41</v>
      </c>
      <c r="L41" s="43"/>
      <c r="M41" s="39"/>
      <c r="N41" s="43">
        <v>533</v>
      </c>
      <c r="O41" s="43">
        <v>2301</v>
      </c>
      <c r="P41" s="41">
        <v>50</v>
      </c>
      <c r="Q41" s="41">
        <v>50</v>
      </c>
      <c r="R41" s="42"/>
      <c r="S41" s="42"/>
      <c r="T41" s="42"/>
      <c r="U41" s="42"/>
      <c r="V41" s="42"/>
      <c r="W41" s="43" t="s">
        <v>49</v>
      </c>
      <c r="X41" s="43" t="s">
        <v>42</v>
      </c>
      <c r="Y41" s="43" t="s">
        <v>175</v>
      </c>
    </row>
    <row r="42" s="2" customFormat="1" ht="66" customHeight="1" spans="1:25">
      <c r="A42" s="43" t="s">
        <v>54</v>
      </c>
      <c r="B42" s="39" t="s">
        <v>176</v>
      </c>
      <c r="C42" s="40" t="s">
        <v>177</v>
      </c>
      <c r="D42" s="39" t="s">
        <v>37</v>
      </c>
      <c r="E42" s="40" t="s">
        <v>178</v>
      </c>
      <c r="F42" s="39">
        <v>1</v>
      </c>
      <c r="G42" s="39" t="s">
        <v>49</v>
      </c>
      <c r="H42" s="39" t="s">
        <v>174</v>
      </c>
      <c r="I42" s="39" t="s">
        <v>41</v>
      </c>
      <c r="J42" s="39" t="s">
        <v>41</v>
      </c>
      <c r="K42" s="39" t="s">
        <v>41</v>
      </c>
      <c r="L42" s="39"/>
      <c r="M42" s="39"/>
      <c r="N42" s="39">
        <v>533</v>
      </c>
      <c r="O42" s="39">
        <v>2301</v>
      </c>
      <c r="P42" s="39">
        <v>566.88</v>
      </c>
      <c r="Q42" s="39">
        <v>566.88</v>
      </c>
      <c r="R42" s="39"/>
      <c r="S42" s="39"/>
      <c r="T42" s="39"/>
      <c r="U42" s="39"/>
      <c r="V42" s="39"/>
      <c r="W42" s="39" t="s">
        <v>49</v>
      </c>
      <c r="X42" s="39" t="s">
        <v>42</v>
      </c>
      <c r="Y42" s="39" t="s">
        <v>81</v>
      </c>
    </row>
    <row r="43" s="2" customFormat="1" ht="72" customHeight="1" spans="1:25">
      <c r="A43" s="43" t="s">
        <v>62</v>
      </c>
      <c r="B43" s="43" t="s">
        <v>179</v>
      </c>
      <c r="C43" s="43" t="s">
        <v>180</v>
      </c>
      <c r="D43" s="43" t="s">
        <v>181</v>
      </c>
      <c r="E43" s="43" t="s">
        <v>182</v>
      </c>
      <c r="F43" s="41">
        <v>1</v>
      </c>
      <c r="G43" s="43" t="s">
        <v>49</v>
      </c>
      <c r="H43" s="43" t="s">
        <v>183</v>
      </c>
      <c r="I43" s="43" t="s">
        <v>41</v>
      </c>
      <c r="J43" s="43" t="s">
        <v>41</v>
      </c>
      <c r="K43" s="43" t="s">
        <v>41</v>
      </c>
      <c r="L43" s="43">
        <v>0</v>
      </c>
      <c r="M43" s="43">
        <v>0</v>
      </c>
      <c r="N43" s="43">
        <v>543</v>
      </c>
      <c r="O43" s="43">
        <v>2300</v>
      </c>
      <c r="P43" s="42">
        <v>80</v>
      </c>
      <c r="Q43" s="42">
        <v>80</v>
      </c>
      <c r="R43" s="42"/>
      <c r="S43" s="42"/>
      <c r="T43" s="42"/>
      <c r="U43" s="42"/>
      <c r="V43" s="42"/>
      <c r="W43" s="39" t="s">
        <v>49</v>
      </c>
      <c r="X43" s="43" t="s">
        <v>42</v>
      </c>
      <c r="Y43" s="43" t="s">
        <v>175</v>
      </c>
    </row>
    <row r="44" s="2" customFormat="1" ht="82" customHeight="1" spans="1:25">
      <c r="A44" s="43" t="s">
        <v>69</v>
      </c>
      <c r="B44" s="39" t="s">
        <v>184</v>
      </c>
      <c r="C44" s="40" t="s">
        <v>185</v>
      </c>
      <c r="D44" s="39" t="s">
        <v>186</v>
      </c>
      <c r="E44" s="40" t="s">
        <v>187</v>
      </c>
      <c r="F44" s="39">
        <v>1</v>
      </c>
      <c r="G44" s="39" t="s">
        <v>59</v>
      </c>
      <c r="H44" s="39" t="s">
        <v>122</v>
      </c>
      <c r="I44" s="39" t="s">
        <v>41</v>
      </c>
      <c r="J44" s="39" t="s">
        <v>41</v>
      </c>
      <c r="K44" s="39" t="s">
        <v>41</v>
      </c>
      <c r="L44" s="39"/>
      <c r="M44" s="39"/>
      <c r="N44" s="39">
        <v>497</v>
      </c>
      <c r="O44" s="39">
        <v>2036</v>
      </c>
      <c r="P44" s="39">
        <v>671</v>
      </c>
      <c r="Q44" s="39">
        <v>671</v>
      </c>
      <c r="R44" s="39"/>
      <c r="S44" s="49"/>
      <c r="T44" s="39"/>
      <c r="U44" s="39"/>
      <c r="V44" s="39"/>
      <c r="W44" s="39" t="s">
        <v>59</v>
      </c>
      <c r="X44" s="39" t="s">
        <v>42</v>
      </c>
      <c r="Y44" s="39" t="s">
        <v>75</v>
      </c>
    </row>
    <row r="45" s="2" customFormat="1" ht="81" customHeight="1" spans="1:25">
      <c r="A45" s="43" t="s">
        <v>76</v>
      </c>
      <c r="B45" s="39" t="s">
        <v>188</v>
      </c>
      <c r="C45" s="53" t="s">
        <v>189</v>
      </c>
      <c r="D45" s="54" t="s">
        <v>190</v>
      </c>
      <c r="E45" s="53" t="s">
        <v>191</v>
      </c>
      <c r="F45" s="39">
        <v>1</v>
      </c>
      <c r="G45" s="39" t="s">
        <v>59</v>
      </c>
      <c r="H45" s="39" t="s">
        <v>192</v>
      </c>
      <c r="I45" s="39" t="s">
        <v>41</v>
      </c>
      <c r="J45" s="39" t="s">
        <v>41</v>
      </c>
      <c r="K45" s="39" t="s">
        <v>41</v>
      </c>
      <c r="L45" s="39"/>
      <c r="M45" s="39"/>
      <c r="N45" s="39">
        <v>602</v>
      </c>
      <c r="O45" s="39">
        <v>2640</v>
      </c>
      <c r="P45" s="39">
        <v>110</v>
      </c>
      <c r="Q45" s="39">
        <v>110</v>
      </c>
      <c r="R45" s="39"/>
      <c r="S45" s="39"/>
      <c r="T45" s="39"/>
      <c r="U45" s="39"/>
      <c r="V45" s="39"/>
      <c r="W45" s="39" t="s">
        <v>59</v>
      </c>
      <c r="X45" s="39" t="s">
        <v>42</v>
      </c>
      <c r="Y45" s="39" t="s">
        <v>75</v>
      </c>
    </row>
    <row r="46" s="2" customFormat="1" ht="171" customHeight="1" spans="1:25">
      <c r="A46" s="43" t="s">
        <v>82</v>
      </c>
      <c r="B46" s="39" t="s">
        <v>193</v>
      </c>
      <c r="C46" s="49" t="s">
        <v>194</v>
      </c>
      <c r="D46" s="49" t="s">
        <v>37</v>
      </c>
      <c r="E46" s="49" t="s">
        <v>195</v>
      </c>
      <c r="F46" s="48">
        <v>1</v>
      </c>
      <c r="G46" s="39" t="s">
        <v>86</v>
      </c>
      <c r="H46" s="39" t="s">
        <v>196</v>
      </c>
      <c r="I46" s="39" t="s">
        <v>41</v>
      </c>
      <c r="J46" s="39" t="s">
        <v>41</v>
      </c>
      <c r="K46" s="39" t="s">
        <v>41</v>
      </c>
      <c r="L46" s="48"/>
      <c r="M46" s="48"/>
      <c r="N46" s="48">
        <v>275</v>
      </c>
      <c r="O46" s="48">
        <v>1116</v>
      </c>
      <c r="P46" s="48">
        <v>600</v>
      </c>
      <c r="Q46" s="48">
        <v>600</v>
      </c>
      <c r="R46" s="50"/>
      <c r="S46" s="50"/>
      <c r="T46" s="49"/>
      <c r="U46" s="49"/>
      <c r="V46" s="49"/>
      <c r="W46" s="49" t="s">
        <v>86</v>
      </c>
      <c r="X46" s="49" t="s">
        <v>42</v>
      </c>
      <c r="Y46" s="49" t="s">
        <v>99</v>
      </c>
    </row>
    <row r="47" s="2" customFormat="1" ht="106" customHeight="1" spans="1:25">
      <c r="A47" s="43" t="s">
        <v>89</v>
      </c>
      <c r="B47" s="39" t="s">
        <v>197</v>
      </c>
      <c r="C47" s="49" t="s">
        <v>198</v>
      </c>
      <c r="D47" s="49" t="s">
        <v>37</v>
      </c>
      <c r="E47" s="49" t="s">
        <v>199</v>
      </c>
      <c r="F47" s="48">
        <v>1</v>
      </c>
      <c r="G47" s="39" t="s">
        <v>86</v>
      </c>
      <c r="H47" s="39" t="s">
        <v>200</v>
      </c>
      <c r="I47" s="39" t="s">
        <v>41</v>
      </c>
      <c r="J47" s="39" t="s">
        <v>41</v>
      </c>
      <c r="K47" s="39" t="s">
        <v>41</v>
      </c>
      <c r="L47" s="48"/>
      <c r="M47" s="48"/>
      <c r="N47" s="48">
        <v>211</v>
      </c>
      <c r="O47" s="48">
        <v>980</v>
      </c>
      <c r="P47" s="48">
        <v>55</v>
      </c>
      <c r="Q47" s="48">
        <v>55</v>
      </c>
      <c r="R47" s="50"/>
      <c r="S47" s="50"/>
      <c r="T47" s="49"/>
      <c r="U47" s="49"/>
      <c r="V47" s="49"/>
      <c r="W47" s="49" t="s">
        <v>86</v>
      </c>
      <c r="X47" s="49" t="s">
        <v>42</v>
      </c>
      <c r="Y47" s="49" t="s">
        <v>201</v>
      </c>
    </row>
    <row r="48" s="5" customFormat="1" ht="34" customHeight="1" spans="1:25">
      <c r="A48" s="38" t="s">
        <v>202</v>
      </c>
      <c r="B48" s="48"/>
      <c r="C48" s="48"/>
      <c r="D48" s="55"/>
      <c r="E48" s="55"/>
      <c r="F48" s="48">
        <v>6</v>
      </c>
      <c r="G48" s="48"/>
      <c r="H48" s="48"/>
      <c r="I48" s="48"/>
      <c r="J48" s="48"/>
      <c r="K48" s="48"/>
      <c r="L48" s="48"/>
      <c r="M48" s="48"/>
      <c r="N48" s="48"/>
      <c r="O48" s="48"/>
      <c r="P48" s="56">
        <v>1254</v>
      </c>
      <c r="Q48" s="56">
        <v>1254</v>
      </c>
      <c r="R48" s="56"/>
      <c r="S48" s="56"/>
      <c r="T48" s="56"/>
      <c r="U48" s="56"/>
      <c r="V48" s="56"/>
      <c r="W48" s="55"/>
      <c r="X48" s="55"/>
      <c r="Y48" s="55"/>
    </row>
    <row r="49" s="5" customFormat="1" ht="47" customHeight="1" spans="1:25">
      <c r="A49" s="43" t="s">
        <v>34</v>
      </c>
      <c r="B49" s="38" t="s">
        <v>203</v>
      </c>
      <c r="C49" s="38" t="s">
        <v>204</v>
      </c>
      <c r="D49" s="43" t="s">
        <v>160</v>
      </c>
      <c r="E49" s="38" t="s">
        <v>205</v>
      </c>
      <c r="F49" s="39">
        <v>1</v>
      </c>
      <c r="G49" s="43" t="s">
        <v>39</v>
      </c>
      <c r="H49" s="43" t="s">
        <v>206</v>
      </c>
      <c r="I49" s="43" t="s">
        <v>41</v>
      </c>
      <c r="J49" s="43" t="s">
        <v>41</v>
      </c>
      <c r="K49" s="43" t="s">
        <v>41</v>
      </c>
      <c r="L49" s="48"/>
      <c r="M49" s="48"/>
      <c r="N49" s="43">
        <v>107</v>
      </c>
      <c r="O49" s="41">
        <v>481</v>
      </c>
      <c r="P49" s="42">
        <v>10</v>
      </c>
      <c r="Q49" s="42">
        <v>10</v>
      </c>
      <c r="R49" s="56"/>
      <c r="S49" s="56"/>
      <c r="T49" s="56"/>
      <c r="U49" s="56"/>
      <c r="V49" s="56"/>
      <c r="W49" s="43" t="s">
        <v>39</v>
      </c>
      <c r="X49" s="43" t="s">
        <v>42</v>
      </c>
      <c r="Y49" s="43" t="s">
        <v>43</v>
      </c>
    </row>
    <row r="50" s="2" customFormat="1" ht="59" customHeight="1" spans="1:25">
      <c r="A50" s="43" t="s">
        <v>44</v>
      </c>
      <c r="B50" s="38" t="s">
        <v>207</v>
      </c>
      <c r="C50" s="38" t="s">
        <v>208</v>
      </c>
      <c r="D50" s="43" t="s">
        <v>37</v>
      </c>
      <c r="E50" s="38" t="s">
        <v>209</v>
      </c>
      <c r="F50" s="39">
        <v>1</v>
      </c>
      <c r="G50" s="43" t="s">
        <v>39</v>
      </c>
      <c r="H50" s="43" t="s">
        <v>40</v>
      </c>
      <c r="I50" s="43" t="s">
        <v>41</v>
      </c>
      <c r="J50" s="43" t="s">
        <v>41</v>
      </c>
      <c r="K50" s="43" t="s">
        <v>41</v>
      </c>
      <c r="L50" s="43"/>
      <c r="M50" s="39"/>
      <c r="N50" s="43">
        <v>357</v>
      </c>
      <c r="O50" s="43">
        <v>1607</v>
      </c>
      <c r="P50" s="42">
        <v>657</v>
      </c>
      <c r="Q50" s="42">
        <v>657</v>
      </c>
      <c r="R50" s="42"/>
      <c r="S50" s="42"/>
      <c r="T50" s="42"/>
      <c r="U50" s="42"/>
      <c r="V50" s="42"/>
      <c r="W50" s="43" t="s">
        <v>39</v>
      </c>
      <c r="X50" s="43" t="s">
        <v>42</v>
      </c>
      <c r="Y50" s="43" t="s">
        <v>43</v>
      </c>
    </row>
    <row r="51" s="2" customFormat="1" ht="65" customHeight="1" spans="1:25">
      <c r="A51" s="43" t="s">
        <v>54</v>
      </c>
      <c r="B51" s="38" t="s">
        <v>210</v>
      </c>
      <c r="C51" s="38" t="s">
        <v>211</v>
      </c>
      <c r="D51" s="43" t="s">
        <v>37</v>
      </c>
      <c r="E51" s="38" t="s">
        <v>212</v>
      </c>
      <c r="F51" s="39">
        <v>1</v>
      </c>
      <c r="G51" s="43" t="s">
        <v>39</v>
      </c>
      <c r="H51" s="43" t="s">
        <v>40</v>
      </c>
      <c r="I51" s="43" t="s">
        <v>41</v>
      </c>
      <c r="J51" s="43" t="s">
        <v>41</v>
      </c>
      <c r="K51" s="43" t="s">
        <v>41</v>
      </c>
      <c r="L51" s="43"/>
      <c r="M51" s="39"/>
      <c r="N51" s="43">
        <v>357</v>
      </c>
      <c r="O51" s="43">
        <v>1607</v>
      </c>
      <c r="P51" s="42">
        <v>85</v>
      </c>
      <c r="Q51" s="42">
        <v>85</v>
      </c>
      <c r="R51" s="42"/>
      <c r="S51" s="42"/>
      <c r="T51" s="42"/>
      <c r="U51" s="42"/>
      <c r="V51" s="42"/>
      <c r="W51" s="43" t="s">
        <v>39</v>
      </c>
      <c r="X51" s="43" t="s">
        <v>42</v>
      </c>
      <c r="Y51" s="43" t="s">
        <v>43</v>
      </c>
    </row>
    <row r="52" s="2" customFormat="1" ht="44" customHeight="1" spans="1:25">
      <c r="A52" s="43" t="s">
        <v>62</v>
      </c>
      <c r="B52" s="38" t="s">
        <v>213</v>
      </c>
      <c r="C52" s="38" t="s">
        <v>214</v>
      </c>
      <c r="D52" s="43" t="s">
        <v>37</v>
      </c>
      <c r="E52" s="38" t="s">
        <v>215</v>
      </c>
      <c r="F52" s="39">
        <v>1</v>
      </c>
      <c r="G52" s="43" t="s">
        <v>39</v>
      </c>
      <c r="H52" s="43" t="s">
        <v>216</v>
      </c>
      <c r="I52" s="43" t="s">
        <v>41</v>
      </c>
      <c r="J52" s="43" t="s">
        <v>41</v>
      </c>
      <c r="K52" s="43" t="s">
        <v>41</v>
      </c>
      <c r="L52" s="43"/>
      <c r="M52" s="39"/>
      <c r="N52" s="41">
        <v>570</v>
      </c>
      <c r="O52" s="41">
        <v>2200</v>
      </c>
      <c r="P52" s="41">
        <v>108</v>
      </c>
      <c r="Q52" s="41">
        <v>108</v>
      </c>
      <c r="R52" s="42"/>
      <c r="S52" s="42"/>
      <c r="T52" s="42"/>
      <c r="U52" s="42"/>
      <c r="V52" s="42"/>
      <c r="W52" s="43" t="s">
        <v>39</v>
      </c>
      <c r="X52" s="43" t="s">
        <v>42</v>
      </c>
      <c r="Y52" s="43" t="s">
        <v>43</v>
      </c>
    </row>
    <row r="53" s="2" customFormat="1" ht="56" customHeight="1" spans="1:25">
      <c r="A53" s="43" t="s">
        <v>69</v>
      </c>
      <c r="B53" s="38" t="s">
        <v>217</v>
      </c>
      <c r="C53" s="38" t="s">
        <v>218</v>
      </c>
      <c r="D53" s="43" t="s">
        <v>37</v>
      </c>
      <c r="E53" s="38" t="s">
        <v>219</v>
      </c>
      <c r="F53" s="39">
        <v>1</v>
      </c>
      <c r="G53" s="43" t="s">
        <v>39</v>
      </c>
      <c r="H53" s="43" t="s">
        <v>220</v>
      </c>
      <c r="I53" s="43" t="s">
        <v>41</v>
      </c>
      <c r="J53" s="43" t="s">
        <v>41</v>
      </c>
      <c r="K53" s="43" t="s">
        <v>41</v>
      </c>
      <c r="L53" s="43"/>
      <c r="M53" s="39"/>
      <c r="N53" s="43">
        <v>348</v>
      </c>
      <c r="O53" s="43">
        <v>1375</v>
      </c>
      <c r="P53" s="42">
        <v>61</v>
      </c>
      <c r="Q53" s="42">
        <v>61</v>
      </c>
      <c r="R53" s="42"/>
      <c r="S53" s="42"/>
      <c r="T53" s="42"/>
      <c r="U53" s="42"/>
      <c r="V53" s="42"/>
      <c r="W53" s="43" t="s">
        <v>39</v>
      </c>
      <c r="X53" s="43" t="s">
        <v>42</v>
      </c>
      <c r="Y53" s="43" t="s">
        <v>43</v>
      </c>
    </row>
    <row r="54" s="2" customFormat="1" ht="60" customHeight="1" spans="1:25">
      <c r="A54" s="43" t="s">
        <v>76</v>
      </c>
      <c r="B54" s="39" t="s">
        <v>221</v>
      </c>
      <c r="C54" s="40" t="s">
        <v>222</v>
      </c>
      <c r="D54" s="39" t="s">
        <v>223</v>
      </c>
      <c r="E54" s="40" t="s">
        <v>224</v>
      </c>
      <c r="F54" s="48">
        <v>1</v>
      </c>
      <c r="G54" s="39" t="s">
        <v>49</v>
      </c>
      <c r="H54" s="39" t="s">
        <v>50</v>
      </c>
      <c r="I54" s="39" t="s">
        <v>41</v>
      </c>
      <c r="J54" s="39" t="s">
        <v>51</v>
      </c>
      <c r="K54" s="39" t="s">
        <v>51</v>
      </c>
      <c r="L54" s="39"/>
      <c r="M54" s="39"/>
      <c r="N54" s="39">
        <v>500</v>
      </c>
      <c r="O54" s="46">
        <v>2268</v>
      </c>
      <c r="P54" s="39">
        <v>333</v>
      </c>
      <c r="Q54" s="39">
        <v>333</v>
      </c>
      <c r="R54" s="39"/>
      <c r="S54" s="39"/>
      <c r="T54" s="39"/>
      <c r="U54" s="39"/>
      <c r="V54" s="39"/>
      <c r="W54" s="39" t="s">
        <v>49</v>
      </c>
      <c r="X54" s="39" t="s">
        <v>52</v>
      </c>
      <c r="Y54" s="39" t="s">
        <v>225</v>
      </c>
    </row>
    <row r="55" s="2" customFormat="1" ht="32" customHeight="1" spans="1:25">
      <c r="A55" s="38" t="s">
        <v>226</v>
      </c>
      <c r="B55" s="39"/>
      <c r="C55" s="40"/>
      <c r="D55" s="39"/>
      <c r="E55" s="40"/>
      <c r="F55" s="39"/>
      <c r="G55" s="39"/>
      <c r="H55" s="39"/>
      <c r="I55" s="39"/>
      <c r="J55" s="39"/>
      <c r="K55" s="39"/>
      <c r="L55" s="39"/>
      <c r="M55" s="39"/>
      <c r="N55" s="39"/>
      <c r="O55" s="39"/>
      <c r="P55" s="42"/>
      <c r="Q55" s="42"/>
      <c r="R55" s="42"/>
      <c r="S55" s="42"/>
      <c r="T55" s="42"/>
      <c r="U55" s="42"/>
      <c r="V55" s="42"/>
      <c r="W55" s="39"/>
      <c r="X55" s="39"/>
      <c r="Y55" s="39"/>
    </row>
    <row r="56" s="2" customFormat="1" ht="35" customHeight="1" spans="1:25">
      <c r="A56" s="36" t="s">
        <v>227</v>
      </c>
      <c r="B56" s="39"/>
      <c r="C56" s="40"/>
      <c r="D56" s="39"/>
      <c r="E56" s="40"/>
      <c r="F56" s="43" t="s">
        <v>69</v>
      </c>
      <c r="G56" s="51"/>
      <c r="H56" s="51"/>
      <c r="I56" s="51"/>
      <c r="J56" s="51"/>
      <c r="K56" s="51"/>
      <c r="L56" s="51"/>
      <c r="M56" s="51"/>
      <c r="N56" s="51"/>
      <c r="O56" s="51"/>
      <c r="P56" s="42">
        <v>271.5</v>
      </c>
      <c r="Q56" s="42">
        <v>271.5</v>
      </c>
      <c r="R56" s="42"/>
      <c r="S56" s="42"/>
      <c r="T56" s="42"/>
      <c r="U56" s="42"/>
      <c r="V56" s="42"/>
      <c r="W56" s="39"/>
      <c r="X56" s="39"/>
      <c r="Y56" s="39"/>
    </row>
    <row r="57" s="2" customFormat="1" ht="33" customHeight="1" spans="1:25">
      <c r="A57" s="38" t="s">
        <v>228</v>
      </c>
      <c r="B57" s="39"/>
      <c r="C57" s="40"/>
      <c r="D57" s="39"/>
      <c r="E57" s="40"/>
      <c r="F57" s="43" t="s">
        <v>62</v>
      </c>
      <c r="G57" s="39"/>
      <c r="H57" s="39"/>
      <c r="I57" s="39"/>
      <c r="J57" s="39"/>
      <c r="K57" s="39"/>
      <c r="L57" s="39"/>
      <c r="M57" s="39"/>
      <c r="N57" s="39"/>
      <c r="O57" s="39"/>
      <c r="P57" s="42">
        <v>261</v>
      </c>
      <c r="Q57" s="42">
        <v>261</v>
      </c>
      <c r="R57" s="42"/>
      <c r="S57" s="42"/>
      <c r="T57" s="42"/>
      <c r="U57" s="42"/>
      <c r="V57" s="42"/>
      <c r="W57" s="39"/>
      <c r="X57" s="39"/>
      <c r="Y57" s="39"/>
    </row>
    <row r="58" s="2" customFormat="1" ht="48" customHeight="1" spans="1:25">
      <c r="A58" s="43" t="s">
        <v>34</v>
      </c>
      <c r="B58" s="38" t="s">
        <v>229</v>
      </c>
      <c r="C58" s="38" t="s">
        <v>230</v>
      </c>
      <c r="D58" s="43" t="s">
        <v>37</v>
      </c>
      <c r="E58" s="38" t="s">
        <v>231</v>
      </c>
      <c r="F58" s="43">
        <v>1</v>
      </c>
      <c r="G58" s="43" t="s">
        <v>39</v>
      </c>
      <c r="H58" s="43" t="s">
        <v>40</v>
      </c>
      <c r="I58" s="43" t="s">
        <v>41</v>
      </c>
      <c r="J58" s="43" t="s">
        <v>41</v>
      </c>
      <c r="K58" s="43" t="s">
        <v>41</v>
      </c>
      <c r="L58" s="43"/>
      <c r="M58" s="39"/>
      <c r="N58" s="43">
        <v>357</v>
      </c>
      <c r="O58" s="43">
        <v>1607</v>
      </c>
      <c r="P58" s="42">
        <v>200</v>
      </c>
      <c r="Q58" s="42">
        <v>200</v>
      </c>
      <c r="R58" s="42"/>
      <c r="S58" s="42"/>
      <c r="T58" s="42"/>
      <c r="U58" s="42"/>
      <c r="V58" s="42"/>
      <c r="W58" s="43" t="s">
        <v>39</v>
      </c>
      <c r="X58" s="43" t="s">
        <v>42</v>
      </c>
      <c r="Y58" s="43" t="s">
        <v>43</v>
      </c>
    </row>
    <row r="59" s="2" customFormat="1" ht="55" customHeight="1" spans="1:25">
      <c r="A59" s="43" t="s">
        <v>44</v>
      </c>
      <c r="B59" s="38" t="s">
        <v>232</v>
      </c>
      <c r="C59" s="38" t="s">
        <v>233</v>
      </c>
      <c r="D59" s="43" t="s">
        <v>37</v>
      </c>
      <c r="E59" s="38" t="s">
        <v>234</v>
      </c>
      <c r="F59" s="43">
        <v>1</v>
      </c>
      <c r="G59" s="43" t="s">
        <v>39</v>
      </c>
      <c r="H59" s="43" t="s">
        <v>40</v>
      </c>
      <c r="I59" s="43" t="s">
        <v>41</v>
      </c>
      <c r="J59" s="43" t="s">
        <v>41</v>
      </c>
      <c r="K59" s="43" t="s">
        <v>41</v>
      </c>
      <c r="L59" s="43"/>
      <c r="M59" s="39"/>
      <c r="N59" s="43">
        <v>357</v>
      </c>
      <c r="O59" s="43">
        <v>1607</v>
      </c>
      <c r="P59" s="42">
        <v>23</v>
      </c>
      <c r="Q59" s="42">
        <v>23</v>
      </c>
      <c r="R59" s="42"/>
      <c r="S59" s="42"/>
      <c r="T59" s="42"/>
      <c r="U59" s="42"/>
      <c r="V59" s="42"/>
      <c r="W59" s="43" t="s">
        <v>39</v>
      </c>
      <c r="X59" s="43" t="s">
        <v>42</v>
      </c>
      <c r="Y59" s="43" t="s">
        <v>43</v>
      </c>
    </row>
    <row r="60" s="2" customFormat="1" ht="39" customHeight="1" spans="1:25">
      <c r="A60" s="43" t="s">
        <v>54</v>
      </c>
      <c r="B60" s="38" t="s">
        <v>235</v>
      </c>
      <c r="C60" s="38" t="s">
        <v>236</v>
      </c>
      <c r="D60" s="43" t="s">
        <v>37</v>
      </c>
      <c r="E60" s="38" t="s">
        <v>237</v>
      </c>
      <c r="F60" s="41">
        <v>1</v>
      </c>
      <c r="G60" s="43" t="s">
        <v>39</v>
      </c>
      <c r="H60" s="43" t="s">
        <v>238</v>
      </c>
      <c r="I60" s="43" t="s">
        <v>41</v>
      </c>
      <c r="J60" s="43" t="s">
        <v>41</v>
      </c>
      <c r="K60" s="43" t="s">
        <v>41</v>
      </c>
      <c r="L60" s="43"/>
      <c r="M60" s="43"/>
      <c r="N60" s="43">
        <v>726</v>
      </c>
      <c r="O60" s="43">
        <v>3587</v>
      </c>
      <c r="P60" s="42">
        <v>23</v>
      </c>
      <c r="Q60" s="42">
        <v>23</v>
      </c>
      <c r="R60" s="42"/>
      <c r="S60" s="42"/>
      <c r="T60" s="42"/>
      <c r="U60" s="42"/>
      <c r="V60" s="42"/>
      <c r="W60" s="43" t="s">
        <v>39</v>
      </c>
      <c r="X60" s="43" t="s">
        <v>42</v>
      </c>
      <c r="Y60" s="43" t="s">
        <v>43</v>
      </c>
    </row>
    <row r="61" s="2" customFormat="1" ht="45" customHeight="1" spans="1:25">
      <c r="A61" s="43" t="s">
        <v>62</v>
      </c>
      <c r="B61" s="39" t="s">
        <v>239</v>
      </c>
      <c r="C61" s="49" t="s">
        <v>240</v>
      </c>
      <c r="D61" s="49" t="s">
        <v>37</v>
      </c>
      <c r="E61" s="49" t="s">
        <v>241</v>
      </c>
      <c r="F61" s="48">
        <v>1</v>
      </c>
      <c r="G61" s="39" t="s">
        <v>86</v>
      </c>
      <c r="H61" s="39" t="s">
        <v>242</v>
      </c>
      <c r="I61" s="39" t="s">
        <v>41</v>
      </c>
      <c r="J61" s="39" t="s">
        <v>41</v>
      </c>
      <c r="K61" s="39" t="s">
        <v>41</v>
      </c>
      <c r="L61" s="48"/>
      <c r="M61" s="48"/>
      <c r="N61" s="48">
        <v>120</v>
      </c>
      <c r="O61" s="48">
        <v>480</v>
      </c>
      <c r="P61" s="48">
        <v>15</v>
      </c>
      <c r="Q61" s="48">
        <v>15</v>
      </c>
      <c r="R61" s="50"/>
      <c r="S61" s="50"/>
      <c r="T61" s="49"/>
      <c r="U61" s="49"/>
      <c r="V61" s="49"/>
      <c r="W61" s="49" t="s">
        <v>86</v>
      </c>
      <c r="X61" s="49" t="s">
        <v>42</v>
      </c>
      <c r="Y61" s="49" t="s">
        <v>99</v>
      </c>
    </row>
    <row r="62" s="2" customFormat="1" ht="28" customHeight="1" spans="1:25">
      <c r="A62" s="38" t="s">
        <v>243</v>
      </c>
      <c r="B62" s="39"/>
      <c r="C62" s="40"/>
      <c r="D62" s="39"/>
      <c r="E62" s="40"/>
      <c r="F62" s="39">
        <v>1</v>
      </c>
      <c r="G62" s="39"/>
      <c r="H62" s="39"/>
      <c r="I62" s="39"/>
      <c r="J62" s="39"/>
      <c r="K62" s="39"/>
      <c r="L62" s="39"/>
      <c r="M62" s="39"/>
      <c r="N62" s="39"/>
      <c r="O62" s="39"/>
      <c r="P62" s="42">
        <v>10.5</v>
      </c>
      <c r="Q62" s="42">
        <v>10.5</v>
      </c>
      <c r="R62" s="42"/>
      <c r="S62" s="42"/>
      <c r="T62" s="42"/>
      <c r="U62" s="42"/>
      <c r="V62" s="42"/>
      <c r="W62" s="39"/>
      <c r="X62" s="39"/>
      <c r="Y62" s="39"/>
    </row>
    <row r="63" s="2" customFormat="1" ht="38" customHeight="1" spans="1:25">
      <c r="A63" s="43" t="s">
        <v>34</v>
      </c>
      <c r="B63" s="39" t="s">
        <v>244</v>
      </c>
      <c r="C63" s="40" t="s">
        <v>245</v>
      </c>
      <c r="D63" s="46" t="s">
        <v>246</v>
      </c>
      <c r="E63" s="40" t="s">
        <v>247</v>
      </c>
      <c r="F63" s="39">
        <v>1</v>
      </c>
      <c r="G63" s="39" t="s">
        <v>59</v>
      </c>
      <c r="H63" s="39" t="s">
        <v>67</v>
      </c>
      <c r="I63" s="39" t="s">
        <v>41</v>
      </c>
      <c r="J63" s="39" t="s">
        <v>41</v>
      </c>
      <c r="K63" s="39" t="s">
        <v>41</v>
      </c>
      <c r="L63" s="39"/>
      <c r="M63" s="46"/>
      <c r="N63" s="46">
        <v>734</v>
      </c>
      <c r="O63" s="46">
        <v>3151</v>
      </c>
      <c r="P63" s="46">
        <v>10.5</v>
      </c>
      <c r="Q63" s="46">
        <v>10.5</v>
      </c>
      <c r="R63" s="39"/>
      <c r="S63" s="39"/>
      <c r="T63" s="39"/>
      <c r="U63" s="39"/>
      <c r="V63" s="39"/>
      <c r="W63" s="39" t="s">
        <v>42</v>
      </c>
      <c r="X63" s="39" t="s">
        <v>42</v>
      </c>
      <c r="Y63" s="57" t="s">
        <v>68</v>
      </c>
    </row>
    <row r="64" s="2" customFormat="1" ht="29" customHeight="1" spans="1:25">
      <c r="A64" s="36" t="s">
        <v>248</v>
      </c>
      <c r="B64" s="39"/>
      <c r="C64" s="40"/>
      <c r="D64" s="39"/>
      <c r="E64" s="40"/>
      <c r="F64" s="51">
        <v>2</v>
      </c>
      <c r="G64" s="51"/>
      <c r="H64" s="51"/>
      <c r="I64" s="51"/>
      <c r="J64" s="51"/>
      <c r="K64" s="51"/>
      <c r="L64" s="51"/>
      <c r="M64" s="51"/>
      <c r="N64" s="51"/>
      <c r="O64" s="51"/>
      <c r="P64" s="52">
        <v>155.85</v>
      </c>
      <c r="Q64" s="52">
        <v>155.85</v>
      </c>
      <c r="R64" s="42"/>
      <c r="S64" s="42"/>
      <c r="T64" s="42"/>
      <c r="U64" s="42"/>
      <c r="V64" s="42"/>
      <c r="W64" s="39"/>
      <c r="X64" s="39"/>
      <c r="Y64" s="39"/>
    </row>
    <row r="65" s="2" customFormat="1" ht="29" customHeight="1" spans="1:25">
      <c r="A65" s="43" t="s">
        <v>249</v>
      </c>
      <c r="B65" s="39"/>
      <c r="C65" s="49"/>
      <c r="D65" s="39"/>
      <c r="E65" s="40"/>
      <c r="F65" s="39"/>
      <c r="G65" s="39"/>
      <c r="H65" s="39"/>
      <c r="I65" s="39"/>
      <c r="J65" s="39"/>
      <c r="K65" s="39"/>
      <c r="L65" s="39"/>
      <c r="M65" s="39"/>
      <c r="N65" s="39"/>
      <c r="O65" s="39"/>
      <c r="P65" s="39"/>
      <c r="Q65" s="39"/>
      <c r="R65" s="49"/>
      <c r="S65" s="49"/>
      <c r="T65" s="39"/>
      <c r="U65" s="40"/>
      <c r="V65" s="49"/>
      <c r="W65" s="49"/>
      <c r="X65" s="39"/>
      <c r="Y65" s="40"/>
    </row>
    <row r="66" s="2" customFormat="1" ht="29" customHeight="1" spans="1:25">
      <c r="A66" s="43" t="s">
        <v>250</v>
      </c>
      <c r="B66" s="39"/>
      <c r="C66" s="49"/>
      <c r="D66" s="39"/>
      <c r="E66" s="40"/>
      <c r="F66" s="39"/>
      <c r="G66" s="39"/>
      <c r="H66" s="39"/>
      <c r="I66" s="39"/>
      <c r="J66" s="39"/>
      <c r="K66" s="39"/>
      <c r="L66" s="39"/>
      <c r="M66" s="39"/>
      <c r="N66" s="39"/>
      <c r="O66" s="39"/>
      <c r="P66" s="39"/>
      <c r="Q66" s="39"/>
      <c r="R66" s="49"/>
      <c r="S66" s="49"/>
      <c r="T66" s="39"/>
      <c r="U66" s="40"/>
      <c r="V66" s="49"/>
      <c r="W66" s="49"/>
      <c r="X66" s="39"/>
      <c r="Y66" s="40"/>
    </row>
    <row r="67" s="2" customFormat="1" ht="29" customHeight="1" spans="1:25">
      <c r="A67" s="43" t="s">
        <v>251</v>
      </c>
      <c r="B67" s="39"/>
      <c r="C67" s="49"/>
      <c r="D67" s="39"/>
      <c r="E67" s="40"/>
      <c r="F67" s="39"/>
      <c r="G67" s="39"/>
      <c r="H67" s="39"/>
      <c r="I67" s="39"/>
      <c r="J67" s="39"/>
      <c r="K67" s="39"/>
      <c r="L67" s="39"/>
      <c r="M67" s="39"/>
      <c r="N67" s="39"/>
      <c r="O67" s="39"/>
      <c r="P67" s="39"/>
      <c r="Q67" s="39"/>
      <c r="R67" s="49"/>
      <c r="S67" s="49"/>
      <c r="T67" s="39"/>
      <c r="U67" s="40"/>
      <c r="V67" s="49"/>
      <c r="W67" s="49"/>
      <c r="X67" s="39"/>
      <c r="Y67" s="40"/>
    </row>
    <row r="68" s="2" customFormat="1" ht="29" customHeight="1" spans="1:25">
      <c r="A68" s="43" t="s">
        <v>252</v>
      </c>
      <c r="B68" s="39"/>
      <c r="C68" s="49"/>
      <c r="D68" s="39"/>
      <c r="E68" s="40"/>
      <c r="F68" s="51">
        <v>2</v>
      </c>
      <c r="G68" s="39"/>
      <c r="H68" s="39"/>
      <c r="I68" s="39"/>
      <c r="J68" s="39"/>
      <c r="K68" s="39"/>
      <c r="L68" s="39"/>
      <c r="M68" s="39"/>
      <c r="N68" s="39"/>
      <c r="O68" s="39"/>
      <c r="P68" s="51">
        <v>155.85</v>
      </c>
      <c r="Q68" s="51">
        <v>155.85</v>
      </c>
      <c r="R68" s="39"/>
      <c r="S68" s="39"/>
      <c r="T68" s="39"/>
      <c r="U68" s="39"/>
      <c r="V68" s="39"/>
      <c r="W68" s="39"/>
      <c r="X68" s="39"/>
      <c r="Y68" s="39"/>
    </row>
    <row r="69" s="2" customFormat="1" ht="409" customHeight="1" spans="1:25">
      <c r="A69" s="43" t="s">
        <v>34</v>
      </c>
      <c r="B69" s="39" t="s">
        <v>253</v>
      </c>
      <c r="C69" s="49" t="s">
        <v>254</v>
      </c>
      <c r="D69" s="49" t="s">
        <v>37</v>
      </c>
      <c r="E69" s="49" t="s">
        <v>255</v>
      </c>
      <c r="F69" s="39">
        <v>1</v>
      </c>
      <c r="G69" s="39" t="s">
        <v>86</v>
      </c>
      <c r="H69" s="39" t="s">
        <v>256</v>
      </c>
      <c r="I69" s="39" t="s">
        <v>41</v>
      </c>
      <c r="J69" s="39" t="s">
        <v>41</v>
      </c>
      <c r="K69" s="39" t="s">
        <v>41</v>
      </c>
      <c r="L69" s="39"/>
      <c r="M69" s="39"/>
      <c r="N69" s="39">
        <v>199</v>
      </c>
      <c r="O69" s="39">
        <v>798</v>
      </c>
      <c r="P69" s="39">
        <v>55.85</v>
      </c>
      <c r="Q69" s="39">
        <v>55.85</v>
      </c>
      <c r="R69" s="49"/>
      <c r="S69" s="49"/>
      <c r="T69" s="49"/>
      <c r="U69" s="49"/>
      <c r="V69" s="49"/>
      <c r="W69" s="49" t="s">
        <v>86</v>
      </c>
      <c r="X69" s="49" t="s">
        <v>42</v>
      </c>
      <c r="Y69" s="49" t="s">
        <v>257</v>
      </c>
    </row>
    <row r="70" s="2" customFormat="1" ht="409" customHeight="1" spans="1:25">
      <c r="A70" s="43" t="s">
        <v>44</v>
      </c>
      <c r="B70" s="39" t="s">
        <v>258</v>
      </c>
      <c r="C70" s="49" t="s">
        <v>259</v>
      </c>
      <c r="D70" s="49" t="s">
        <v>37</v>
      </c>
      <c r="E70" s="49" t="s">
        <v>260</v>
      </c>
      <c r="F70" s="39">
        <v>1</v>
      </c>
      <c r="G70" s="39" t="s">
        <v>86</v>
      </c>
      <c r="H70" s="39" t="s">
        <v>261</v>
      </c>
      <c r="I70" s="39" t="s">
        <v>41</v>
      </c>
      <c r="J70" s="39" t="s">
        <v>41</v>
      </c>
      <c r="K70" s="39" t="s">
        <v>41</v>
      </c>
      <c r="L70" s="39"/>
      <c r="M70" s="39"/>
      <c r="N70" s="39">
        <v>304</v>
      </c>
      <c r="O70" s="39">
        <v>1216</v>
      </c>
      <c r="P70" s="39">
        <v>100</v>
      </c>
      <c r="Q70" s="39">
        <v>100</v>
      </c>
      <c r="R70" s="49"/>
      <c r="S70" s="49"/>
      <c r="T70" s="49"/>
      <c r="U70" s="49"/>
      <c r="V70" s="49"/>
      <c r="W70" s="49" t="s">
        <v>86</v>
      </c>
      <c r="X70" s="49" t="s">
        <v>42</v>
      </c>
      <c r="Y70" s="49" t="s">
        <v>257</v>
      </c>
    </row>
    <row r="71" s="2" customFormat="1" ht="32" customHeight="1" spans="1:25">
      <c r="A71" s="36" t="s">
        <v>262</v>
      </c>
      <c r="B71" s="39"/>
      <c r="C71" s="40"/>
      <c r="D71" s="39"/>
      <c r="E71" s="40"/>
      <c r="F71" s="39"/>
      <c r="G71" s="39"/>
      <c r="H71" s="39"/>
      <c r="I71" s="39"/>
      <c r="J71" s="39"/>
      <c r="K71" s="39"/>
      <c r="L71" s="46"/>
      <c r="M71" s="46"/>
      <c r="N71" s="46"/>
      <c r="O71" s="46"/>
      <c r="P71" s="42"/>
      <c r="Q71" s="42"/>
      <c r="R71" s="42"/>
      <c r="S71" s="42"/>
      <c r="T71" s="42"/>
      <c r="U71" s="42"/>
      <c r="V71" s="42"/>
      <c r="W71" s="39"/>
      <c r="X71" s="39"/>
      <c r="Y71" s="39"/>
    </row>
    <row r="72" s="2" customFormat="1" ht="30" customHeight="1" spans="1:25">
      <c r="A72" s="58" t="s">
        <v>263</v>
      </c>
      <c r="B72" s="39"/>
      <c r="C72" s="40"/>
      <c r="D72" s="39"/>
      <c r="E72" s="40"/>
      <c r="F72" s="39"/>
      <c r="G72" s="39"/>
      <c r="H72" s="39"/>
      <c r="I72" s="39"/>
      <c r="J72" s="39"/>
      <c r="K72" s="39"/>
      <c r="L72" s="46"/>
      <c r="M72" s="46"/>
      <c r="N72" s="46"/>
      <c r="O72" s="46"/>
      <c r="P72" s="42"/>
      <c r="Q72" s="42"/>
      <c r="R72" s="42"/>
      <c r="S72" s="42"/>
      <c r="T72" s="42"/>
      <c r="U72" s="42"/>
      <c r="V72" s="42"/>
      <c r="W72" s="39"/>
      <c r="X72" s="39"/>
      <c r="Y72" s="39"/>
    </row>
    <row r="73" s="2" customFormat="1" ht="30" customHeight="1" spans="1:25">
      <c r="A73" s="58" t="s">
        <v>264</v>
      </c>
      <c r="B73" s="39"/>
      <c r="C73" s="40"/>
      <c r="D73" s="39"/>
      <c r="E73" s="40"/>
      <c r="F73" s="39"/>
      <c r="G73" s="39"/>
      <c r="H73" s="39"/>
      <c r="I73" s="39"/>
      <c r="J73" s="39"/>
      <c r="K73" s="39"/>
      <c r="L73" s="46"/>
      <c r="M73" s="46"/>
      <c r="N73" s="46"/>
      <c r="O73" s="46"/>
      <c r="P73" s="42"/>
      <c r="Q73" s="42"/>
      <c r="R73" s="42"/>
      <c r="S73" s="42"/>
      <c r="T73" s="42"/>
      <c r="U73" s="42"/>
      <c r="V73" s="42"/>
      <c r="W73" s="39"/>
      <c r="X73" s="39"/>
      <c r="Y73" s="39"/>
    </row>
    <row r="74" s="2" customFormat="1" ht="30" customHeight="1" spans="1:25">
      <c r="A74" s="58" t="s">
        <v>265</v>
      </c>
      <c r="B74" s="39"/>
      <c r="C74" s="40"/>
      <c r="D74" s="39"/>
      <c r="E74" s="40"/>
      <c r="F74" s="39"/>
      <c r="G74" s="39"/>
      <c r="H74" s="39"/>
      <c r="I74" s="39"/>
      <c r="J74" s="39"/>
      <c r="K74" s="39"/>
      <c r="L74" s="46"/>
      <c r="M74" s="46"/>
      <c r="N74" s="46"/>
      <c r="O74" s="46"/>
      <c r="P74" s="42"/>
      <c r="Q74" s="42"/>
      <c r="R74" s="42"/>
      <c r="S74" s="42"/>
      <c r="T74" s="42"/>
      <c r="U74" s="42"/>
      <c r="V74" s="42"/>
      <c r="W74" s="39"/>
      <c r="X74" s="39"/>
      <c r="Y74" s="39"/>
    </row>
    <row r="75" s="2" customFormat="1" ht="30" customHeight="1" spans="1:25">
      <c r="A75" s="58" t="s">
        <v>266</v>
      </c>
      <c r="B75" s="39"/>
      <c r="C75" s="40"/>
      <c r="D75" s="39"/>
      <c r="E75" s="40"/>
      <c r="F75" s="39"/>
      <c r="G75" s="39"/>
      <c r="H75" s="39"/>
      <c r="I75" s="39"/>
      <c r="J75" s="39"/>
      <c r="K75" s="39"/>
      <c r="L75" s="46"/>
      <c r="M75" s="46"/>
      <c r="N75" s="46"/>
      <c r="O75" s="46"/>
      <c r="P75" s="42"/>
      <c r="Q75" s="42"/>
      <c r="R75" s="42"/>
      <c r="S75" s="42"/>
      <c r="T75" s="42"/>
      <c r="U75" s="42"/>
      <c r="V75" s="42"/>
      <c r="W75" s="39"/>
      <c r="X75" s="39"/>
      <c r="Y75" s="39"/>
    </row>
    <row r="76" s="2" customFormat="1" ht="30" customHeight="1" spans="1:25">
      <c r="A76" s="58" t="s">
        <v>267</v>
      </c>
      <c r="B76" s="39"/>
      <c r="C76" s="40"/>
      <c r="D76" s="39"/>
      <c r="E76" s="40"/>
      <c r="F76" s="39"/>
      <c r="G76" s="39"/>
      <c r="H76" s="39"/>
      <c r="I76" s="39"/>
      <c r="J76" s="39"/>
      <c r="K76" s="39"/>
      <c r="L76" s="46"/>
      <c r="M76" s="46"/>
      <c r="N76" s="46"/>
      <c r="O76" s="46"/>
      <c r="P76" s="42"/>
      <c r="Q76" s="42"/>
      <c r="R76" s="42"/>
      <c r="S76" s="42"/>
      <c r="T76" s="42"/>
      <c r="U76" s="42"/>
      <c r="V76" s="42"/>
      <c r="W76" s="39"/>
      <c r="X76" s="39"/>
      <c r="Y76" s="39"/>
    </row>
    <row r="77" s="2" customFormat="1" ht="36" customHeight="1" spans="1:25">
      <c r="A77" s="36" t="s">
        <v>268</v>
      </c>
      <c r="B77" s="39"/>
      <c r="C77" s="40"/>
      <c r="D77" s="39"/>
      <c r="E77" s="40"/>
      <c r="F77" s="39"/>
      <c r="G77" s="39"/>
      <c r="H77" s="39"/>
      <c r="I77" s="39"/>
      <c r="J77" s="39"/>
      <c r="K77" s="39"/>
      <c r="L77" s="46"/>
      <c r="M77" s="46"/>
      <c r="N77" s="46"/>
      <c r="O77" s="46"/>
      <c r="P77" s="42"/>
      <c r="Q77" s="42"/>
      <c r="R77" s="42"/>
      <c r="S77" s="42"/>
      <c r="T77" s="42"/>
      <c r="U77" s="42"/>
      <c r="V77" s="42"/>
      <c r="W77" s="39"/>
      <c r="X77" s="39"/>
      <c r="Y77" s="39"/>
    </row>
    <row r="78" s="2" customFormat="1" ht="30" customHeight="1" spans="1:25">
      <c r="A78" s="38" t="s">
        <v>269</v>
      </c>
      <c r="B78" s="39"/>
      <c r="C78" s="40"/>
      <c r="D78" s="39"/>
      <c r="E78" s="40"/>
      <c r="F78" s="39"/>
      <c r="G78" s="39"/>
      <c r="H78" s="39"/>
      <c r="I78" s="39"/>
      <c r="J78" s="39"/>
      <c r="K78" s="39"/>
      <c r="L78" s="46"/>
      <c r="M78" s="46"/>
      <c r="N78" s="46"/>
      <c r="O78" s="46"/>
      <c r="P78" s="42"/>
      <c r="Q78" s="42"/>
      <c r="R78" s="42"/>
      <c r="S78" s="42"/>
      <c r="T78" s="42"/>
      <c r="U78" s="42"/>
      <c r="V78" s="42"/>
      <c r="W78" s="39"/>
      <c r="X78" s="39"/>
      <c r="Y78" s="39"/>
    </row>
    <row r="79" s="2" customFormat="1" ht="30" customHeight="1" spans="1:25">
      <c r="A79" s="38" t="s">
        <v>270</v>
      </c>
      <c r="B79" s="39"/>
      <c r="C79" s="40"/>
      <c r="D79" s="39"/>
      <c r="E79" s="40"/>
      <c r="F79" s="39"/>
      <c r="G79" s="39"/>
      <c r="H79" s="39"/>
      <c r="I79" s="39"/>
      <c r="J79" s="39"/>
      <c r="K79" s="39"/>
      <c r="L79" s="46"/>
      <c r="M79" s="46"/>
      <c r="N79" s="46"/>
      <c r="O79" s="46"/>
      <c r="P79" s="42"/>
      <c r="Q79" s="42"/>
      <c r="R79" s="42"/>
      <c r="S79" s="42"/>
      <c r="T79" s="42"/>
      <c r="U79" s="42"/>
      <c r="V79" s="42"/>
      <c r="W79" s="39"/>
      <c r="X79" s="39"/>
      <c r="Y79" s="39"/>
    </row>
    <row r="80" s="2" customFormat="1" ht="28" customHeight="1" spans="1:25">
      <c r="A80" s="38" t="s">
        <v>271</v>
      </c>
      <c r="B80" s="39"/>
      <c r="C80" s="40"/>
      <c r="D80" s="39"/>
      <c r="E80" s="40"/>
      <c r="F80" s="39"/>
      <c r="G80" s="39"/>
      <c r="H80" s="39"/>
      <c r="I80" s="39"/>
      <c r="J80" s="39"/>
      <c r="K80" s="39"/>
      <c r="L80" s="46"/>
      <c r="M80" s="46"/>
      <c r="N80" s="46"/>
      <c r="O80" s="46"/>
      <c r="P80" s="42"/>
      <c r="Q80" s="42"/>
      <c r="R80" s="42"/>
      <c r="S80" s="42"/>
      <c r="T80" s="42"/>
      <c r="U80" s="42"/>
      <c r="V80" s="42"/>
      <c r="W80" s="39"/>
      <c r="X80" s="39"/>
      <c r="Y80" s="39"/>
    </row>
    <row r="81" s="2" customFormat="1" ht="30" customHeight="1" spans="1:25">
      <c r="A81" s="38" t="s">
        <v>272</v>
      </c>
      <c r="B81" s="39"/>
      <c r="C81" s="40"/>
      <c r="D81" s="39"/>
      <c r="E81" s="40"/>
      <c r="F81" s="39"/>
      <c r="G81" s="39"/>
      <c r="H81" s="39"/>
      <c r="I81" s="39"/>
      <c r="J81" s="39"/>
      <c r="K81" s="39"/>
      <c r="L81" s="46"/>
      <c r="M81" s="46"/>
      <c r="N81" s="46"/>
      <c r="O81" s="46"/>
      <c r="P81" s="42"/>
      <c r="Q81" s="42"/>
      <c r="R81" s="42"/>
      <c r="S81" s="42"/>
      <c r="T81" s="42"/>
      <c r="U81" s="42"/>
      <c r="V81" s="42"/>
      <c r="W81" s="39"/>
      <c r="X81" s="39"/>
      <c r="Y81" s="39"/>
    </row>
    <row r="82" s="2" customFormat="1" ht="30" customHeight="1" spans="1:25">
      <c r="A82" s="38" t="s">
        <v>273</v>
      </c>
      <c r="B82" s="39"/>
      <c r="C82" s="40"/>
      <c r="D82" s="39"/>
      <c r="E82" s="40"/>
      <c r="F82" s="39"/>
      <c r="G82" s="39"/>
      <c r="H82" s="39"/>
      <c r="I82" s="39"/>
      <c r="J82" s="39"/>
      <c r="K82" s="39"/>
      <c r="L82" s="46"/>
      <c r="M82" s="46"/>
      <c r="N82" s="46"/>
      <c r="O82" s="46"/>
      <c r="P82" s="42"/>
      <c r="Q82" s="42"/>
      <c r="R82" s="42"/>
      <c r="S82" s="42"/>
      <c r="T82" s="42"/>
      <c r="U82" s="42"/>
      <c r="V82" s="42"/>
      <c r="W82" s="39"/>
      <c r="X82" s="39"/>
      <c r="Y82" s="39"/>
    </row>
    <row r="83" s="2" customFormat="1" ht="45" customHeight="1" spans="1:25">
      <c r="A83" s="36" t="s">
        <v>274</v>
      </c>
      <c r="B83" s="39"/>
      <c r="C83" s="40"/>
      <c r="D83" s="39"/>
      <c r="E83" s="40"/>
      <c r="F83" s="51"/>
      <c r="G83" s="51"/>
      <c r="H83" s="51"/>
      <c r="I83" s="51"/>
      <c r="J83" s="51"/>
      <c r="K83" s="51"/>
      <c r="L83" s="51"/>
      <c r="M83" s="51"/>
      <c r="N83" s="51"/>
      <c r="O83" s="51"/>
      <c r="P83" s="52"/>
      <c r="Q83" s="52"/>
      <c r="R83" s="52"/>
      <c r="S83" s="52"/>
      <c r="T83" s="52"/>
      <c r="U83" s="52"/>
      <c r="V83" s="52"/>
      <c r="W83" s="39"/>
      <c r="X83" s="39"/>
      <c r="Y83" s="39"/>
    </row>
    <row r="84" s="2" customFormat="1" ht="45" customHeight="1" spans="1:25">
      <c r="A84" s="38" t="s">
        <v>275</v>
      </c>
      <c r="B84" s="39"/>
      <c r="C84" s="40"/>
      <c r="D84" s="39"/>
      <c r="E84" s="40"/>
      <c r="F84" s="39">
        <v>1</v>
      </c>
      <c r="G84" s="39"/>
      <c r="H84" s="39"/>
      <c r="I84" s="39"/>
      <c r="J84" s="39"/>
      <c r="K84" s="39"/>
      <c r="L84" s="39"/>
      <c r="M84" s="39"/>
      <c r="N84" s="39"/>
      <c r="O84" s="39"/>
      <c r="P84" s="42">
        <v>20.6</v>
      </c>
      <c r="Q84" s="42">
        <v>20.6</v>
      </c>
      <c r="R84" s="42"/>
      <c r="S84" s="42"/>
      <c r="T84" s="42"/>
      <c r="U84" s="42"/>
      <c r="V84" s="42"/>
      <c r="W84" s="39"/>
      <c r="X84" s="39"/>
      <c r="Y84" s="39"/>
    </row>
    <row r="85" s="2" customFormat="1" ht="56" customHeight="1" spans="1:25">
      <c r="A85" s="43" t="s">
        <v>34</v>
      </c>
      <c r="B85" s="39" t="s">
        <v>276</v>
      </c>
      <c r="C85" s="40" t="s">
        <v>277</v>
      </c>
      <c r="D85" s="39" t="s">
        <v>278</v>
      </c>
      <c r="E85" s="40" t="s">
        <v>279</v>
      </c>
      <c r="F85" s="39">
        <v>1</v>
      </c>
      <c r="G85" s="39" t="s">
        <v>49</v>
      </c>
      <c r="H85" s="39" t="s">
        <v>280</v>
      </c>
      <c r="I85" s="39" t="s">
        <v>41</v>
      </c>
      <c r="J85" s="39" t="s">
        <v>41</v>
      </c>
      <c r="K85" s="39" t="s">
        <v>41</v>
      </c>
      <c r="L85" s="46"/>
      <c r="M85" s="46"/>
      <c r="N85" s="43">
        <v>472</v>
      </c>
      <c r="O85" s="43">
        <v>2038</v>
      </c>
      <c r="P85" s="39">
        <v>20.6</v>
      </c>
      <c r="Q85" s="39">
        <v>20.6</v>
      </c>
      <c r="R85" s="39"/>
      <c r="S85" s="39"/>
      <c r="T85" s="39"/>
      <c r="U85" s="39"/>
      <c r="V85" s="39"/>
      <c r="W85" s="39" t="s">
        <v>49</v>
      </c>
      <c r="X85" s="39" t="s">
        <v>281</v>
      </c>
      <c r="Y85" s="39" t="s">
        <v>175</v>
      </c>
    </row>
    <row r="86" s="2" customFormat="1" spans="1:25">
      <c r="A86" s="40" t="s">
        <v>282</v>
      </c>
      <c r="B86" s="39"/>
      <c r="C86" s="40"/>
      <c r="D86" s="39"/>
      <c r="E86" s="40"/>
      <c r="F86" s="39"/>
      <c r="G86" s="39"/>
      <c r="H86" s="39"/>
      <c r="I86" s="39"/>
      <c r="J86" s="39"/>
      <c r="K86" s="39"/>
      <c r="L86" s="46"/>
      <c r="M86" s="46"/>
      <c r="N86" s="46"/>
      <c r="O86" s="46"/>
      <c r="P86" s="42"/>
      <c r="Q86" s="42"/>
      <c r="R86" s="42"/>
      <c r="S86" s="42"/>
      <c r="T86" s="42"/>
      <c r="U86" s="42"/>
      <c r="V86" s="42"/>
      <c r="W86" s="39"/>
      <c r="X86" s="39"/>
      <c r="Y86" s="39"/>
    </row>
    <row r="87" s="2" customFormat="1" spans="1:25">
      <c r="A87" s="59" t="s">
        <v>283</v>
      </c>
      <c r="B87" s="39"/>
      <c r="C87" s="40"/>
      <c r="D87" s="39"/>
      <c r="E87" s="40"/>
      <c r="F87" s="39"/>
      <c r="G87" s="39"/>
      <c r="H87" s="39"/>
      <c r="I87" s="39"/>
      <c r="J87" s="39"/>
      <c r="K87" s="39"/>
      <c r="L87" s="46"/>
      <c r="M87" s="46"/>
      <c r="N87" s="46"/>
      <c r="O87" s="46"/>
      <c r="P87" s="42"/>
      <c r="Q87" s="42"/>
      <c r="R87" s="42"/>
      <c r="S87" s="42"/>
      <c r="T87" s="42"/>
      <c r="U87" s="42"/>
      <c r="V87" s="42"/>
      <c r="W87" s="39"/>
      <c r="X87" s="39"/>
      <c r="Y87" s="39"/>
    </row>
    <row r="88" s="2" customFormat="1" spans="1:25">
      <c r="A88" s="58" t="s">
        <v>284</v>
      </c>
      <c r="B88" s="39"/>
      <c r="C88" s="40"/>
      <c r="D88" s="39"/>
      <c r="E88" s="40"/>
      <c r="F88" s="39"/>
      <c r="G88" s="39"/>
      <c r="H88" s="39"/>
      <c r="I88" s="39"/>
      <c r="J88" s="39"/>
      <c r="K88" s="39"/>
      <c r="L88" s="46"/>
      <c r="M88" s="46"/>
      <c r="N88" s="46"/>
      <c r="O88" s="46"/>
      <c r="P88" s="42"/>
      <c r="Q88" s="42"/>
      <c r="R88" s="42"/>
      <c r="S88" s="42"/>
      <c r="T88" s="42"/>
      <c r="U88" s="42"/>
      <c r="V88" s="42"/>
      <c r="W88" s="39"/>
      <c r="X88" s="39"/>
      <c r="Y88" s="39"/>
    </row>
    <row r="89" s="2" customFormat="1" ht="24" spans="1:25">
      <c r="A89" s="58" t="s">
        <v>285</v>
      </c>
      <c r="B89" s="39"/>
      <c r="C89" s="40"/>
      <c r="D89" s="39"/>
      <c r="E89" s="40"/>
      <c r="F89" s="39"/>
      <c r="G89" s="39"/>
      <c r="H89" s="39"/>
      <c r="I89" s="39"/>
      <c r="J89" s="39"/>
      <c r="K89" s="39"/>
      <c r="L89" s="46"/>
      <c r="M89" s="46"/>
      <c r="N89" s="46"/>
      <c r="O89" s="46"/>
      <c r="P89" s="42"/>
      <c r="Q89" s="42"/>
      <c r="R89" s="42"/>
      <c r="S89" s="42"/>
      <c r="T89" s="42"/>
      <c r="U89" s="42"/>
      <c r="V89" s="42"/>
      <c r="W89" s="39"/>
      <c r="X89" s="39"/>
      <c r="Y89" s="39"/>
    </row>
    <row r="90" s="2" customFormat="1" spans="1:25">
      <c r="A90" s="59" t="s">
        <v>286</v>
      </c>
      <c r="B90" s="39"/>
      <c r="C90" s="40"/>
      <c r="D90" s="39"/>
      <c r="E90" s="40"/>
      <c r="F90" s="39"/>
      <c r="G90" s="39"/>
      <c r="H90" s="39"/>
      <c r="I90" s="39"/>
      <c r="J90" s="39"/>
      <c r="K90" s="39"/>
      <c r="L90" s="46"/>
      <c r="M90" s="46"/>
      <c r="N90" s="46"/>
      <c r="O90" s="46"/>
      <c r="P90" s="42"/>
      <c r="Q90" s="42"/>
      <c r="R90" s="42"/>
      <c r="S90" s="42"/>
      <c r="T90" s="42"/>
      <c r="U90" s="42"/>
      <c r="V90" s="42"/>
      <c r="W90" s="39"/>
      <c r="X90" s="39"/>
      <c r="Y90" s="39"/>
    </row>
    <row r="91" s="2" customFormat="1" ht="36" spans="1:25">
      <c r="A91" s="58" t="s">
        <v>287</v>
      </c>
      <c r="B91" s="39"/>
      <c r="C91" s="40"/>
      <c r="D91" s="39"/>
      <c r="E91" s="40"/>
      <c r="F91" s="39"/>
      <c r="G91" s="39"/>
      <c r="H91" s="39"/>
      <c r="I91" s="39"/>
      <c r="J91" s="39"/>
      <c r="K91" s="39"/>
      <c r="L91" s="46"/>
      <c r="M91" s="46"/>
      <c r="N91" s="46"/>
      <c r="O91" s="46"/>
      <c r="P91" s="42"/>
      <c r="Q91" s="42"/>
      <c r="R91" s="42"/>
      <c r="S91" s="42"/>
      <c r="T91" s="42"/>
      <c r="U91" s="42"/>
      <c r="V91" s="42"/>
      <c r="W91" s="39"/>
      <c r="X91" s="39"/>
      <c r="Y91" s="39"/>
    </row>
    <row r="92" s="2" customFormat="1" spans="1:25">
      <c r="A92" s="58" t="s">
        <v>288</v>
      </c>
      <c r="B92" s="39"/>
      <c r="C92" s="40"/>
      <c r="D92" s="39"/>
      <c r="E92" s="40"/>
      <c r="F92" s="39"/>
      <c r="G92" s="39"/>
      <c r="H92" s="39"/>
      <c r="I92" s="39"/>
      <c r="J92" s="39"/>
      <c r="K92" s="39"/>
      <c r="L92" s="46"/>
      <c r="M92" s="46"/>
      <c r="N92" s="46"/>
      <c r="O92" s="46"/>
      <c r="P92" s="42"/>
      <c r="Q92" s="42"/>
      <c r="R92" s="42"/>
      <c r="S92" s="42"/>
      <c r="T92" s="42"/>
      <c r="U92" s="42"/>
      <c r="V92" s="42"/>
      <c r="W92" s="39"/>
      <c r="X92" s="39"/>
      <c r="Y92" s="39"/>
    </row>
    <row r="93" s="2" customFormat="1" spans="1:25">
      <c r="A93" s="58" t="s">
        <v>289</v>
      </c>
      <c r="B93" s="39"/>
      <c r="C93" s="40"/>
      <c r="D93" s="39"/>
      <c r="E93" s="40"/>
      <c r="F93" s="39"/>
      <c r="G93" s="39"/>
      <c r="H93" s="39"/>
      <c r="I93" s="39"/>
      <c r="J93" s="39"/>
      <c r="K93" s="39"/>
      <c r="L93" s="46"/>
      <c r="M93" s="46"/>
      <c r="N93" s="46"/>
      <c r="O93" s="46"/>
      <c r="P93" s="42"/>
      <c r="Q93" s="42"/>
      <c r="R93" s="42"/>
      <c r="S93" s="42"/>
      <c r="T93" s="42"/>
      <c r="U93" s="42"/>
      <c r="V93" s="42"/>
      <c r="W93" s="39"/>
      <c r="X93" s="39"/>
      <c r="Y93" s="39"/>
    </row>
    <row r="94" s="2" customFormat="1" spans="1:25">
      <c r="A94" s="59" t="s">
        <v>290</v>
      </c>
      <c r="B94" s="39"/>
      <c r="C94" s="40"/>
      <c r="D94" s="39"/>
      <c r="E94" s="40"/>
      <c r="F94" s="39"/>
      <c r="G94" s="39"/>
      <c r="H94" s="39"/>
      <c r="I94" s="39"/>
      <c r="J94" s="39"/>
      <c r="K94" s="39"/>
      <c r="L94" s="46"/>
      <c r="M94" s="46"/>
      <c r="N94" s="46"/>
      <c r="O94" s="46"/>
      <c r="P94" s="42"/>
      <c r="Q94" s="42"/>
      <c r="R94" s="42"/>
      <c r="S94" s="42"/>
      <c r="T94" s="42"/>
      <c r="U94" s="42"/>
      <c r="V94" s="42"/>
      <c r="W94" s="39"/>
      <c r="X94" s="39"/>
      <c r="Y94" s="39"/>
    </row>
    <row r="95" s="2" customFormat="1" spans="1:25">
      <c r="A95" s="58" t="s">
        <v>291</v>
      </c>
      <c r="B95" s="39"/>
      <c r="C95" s="40"/>
      <c r="D95" s="39"/>
      <c r="E95" s="40"/>
      <c r="F95" s="39"/>
      <c r="G95" s="39"/>
      <c r="H95" s="39"/>
      <c r="I95" s="39"/>
      <c r="J95" s="39"/>
      <c r="K95" s="39"/>
      <c r="L95" s="46"/>
      <c r="M95" s="46"/>
      <c r="N95" s="46"/>
      <c r="O95" s="46"/>
      <c r="P95" s="42"/>
      <c r="Q95" s="42"/>
      <c r="R95" s="42"/>
      <c r="S95" s="42"/>
      <c r="T95" s="42"/>
      <c r="U95" s="42"/>
      <c r="V95" s="42"/>
      <c r="W95" s="39"/>
      <c r="X95" s="39"/>
      <c r="Y95" s="39"/>
    </row>
    <row r="96" s="2" customFormat="1" spans="1:25">
      <c r="A96" s="58" t="s">
        <v>292</v>
      </c>
      <c r="B96" s="39"/>
      <c r="C96" s="40"/>
      <c r="D96" s="39"/>
      <c r="E96" s="40"/>
      <c r="F96" s="39"/>
      <c r="G96" s="39"/>
      <c r="H96" s="39"/>
      <c r="I96" s="39"/>
      <c r="J96" s="39"/>
      <c r="K96" s="39"/>
      <c r="L96" s="46"/>
      <c r="M96" s="46"/>
      <c r="N96" s="46"/>
      <c r="O96" s="46"/>
      <c r="P96" s="42"/>
      <c r="Q96" s="42"/>
      <c r="R96" s="42"/>
      <c r="S96" s="42"/>
      <c r="T96" s="42"/>
      <c r="U96" s="42"/>
      <c r="V96" s="42"/>
      <c r="W96" s="39"/>
      <c r="X96" s="39"/>
      <c r="Y96" s="39"/>
    </row>
    <row r="97" s="2" customFormat="1" spans="1:25">
      <c r="A97" s="59" t="s">
        <v>293</v>
      </c>
      <c r="B97" s="39"/>
      <c r="C97" s="40"/>
      <c r="D97" s="39"/>
      <c r="E97" s="40"/>
      <c r="F97" s="39"/>
      <c r="G97" s="39"/>
      <c r="H97" s="39"/>
      <c r="I97" s="39"/>
      <c r="J97" s="39"/>
      <c r="K97" s="39"/>
      <c r="L97" s="46"/>
      <c r="M97" s="46"/>
      <c r="N97" s="46"/>
      <c r="O97" s="46"/>
      <c r="P97" s="42"/>
      <c r="Q97" s="42"/>
      <c r="R97" s="42"/>
      <c r="S97" s="42"/>
      <c r="T97" s="42"/>
      <c r="U97" s="42"/>
      <c r="V97" s="42"/>
      <c r="W97" s="39"/>
      <c r="X97" s="39"/>
      <c r="Y97" s="39"/>
    </row>
    <row r="98" s="2" customFormat="1" ht="24" spans="1:25">
      <c r="A98" s="58" t="s">
        <v>294</v>
      </c>
      <c r="B98" s="39"/>
      <c r="C98" s="40"/>
      <c r="D98" s="39"/>
      <c r="E98" s="40"/>
      <c r="F98" s="39"/>
      <c r="G98" s="39"/>
      <c r="H98" s="39"/>
      <c r="I98" s="39"/>
      <c r="J98" s="39"/>
      <c r="K98" s="39"/>
      <c r="L98" s="46"/>
      <c r="M98" s="46"/>
      <c r="N98" s="46"/>
      <c r="O98" s="46"/>
      <c r="P98" s="42"/>
      <c r="Q98" s="42"/>
      <c r="R98" s="42"/>
      <c r="S98" s="42"/>
      <c r="T98" s="42"/>
      <c r="U98" s="42"/>
      <c r="V98" s="42"/>
      <c r="W98" s="39"/>
      <c r="X98" s="39"/>
      <c r="Y98" s="39"/>
    </row>
    <row r="99" s="2" customFormat="1" ht="24" spans="1:25">
      <c r="A99" s="58" t="s">
        <v>295</v>
      </c>
      <c r="B99" s="39"/>
      <c r="C99" s="40"/>
      <c r="D99" s="39"/>
      <c r="E99" s="40"/>
      <c r="F99" s="39"/>
      <c r="G99" s="39"/>
      <c r="H99" s="39"/>
      <c r="I99" s="39"/>
      <c r="J99" s="39"/>
      <c r="K99" s="39"/>
      <c r="L99" s="46"/>
      <c r="M99" s="46"/>
      <c r="N99" s="46"/>
      <c r="O99" s="46"/>
      <c r="P99" s="42"/>
      <c r="Q99" s="42"/>
      <c r="R99" s="42"/>
      <c r="S99" s="42"/>
      <c r="T99" s="42"/>
      <c r="U99" s="42"/>
      <c r="V99" s="42"/>
      <c r="W99" s="39"/>
      <c r="X99" s="39"/>
      <c r="Y99" s="39"/>
    </row>
    <row r="100" s="2" customFormat="1" ht="24" spans="1:25">
      <c r="A100" s="58" t="s">
        <v>296</v>
      </c>
      <c r="B100" s="39"/>
      <c r="C100" s="40"/>
      <c r="D100" s="39"/>
      <c r="E100" s="40"/>
      <c r="F100" s="39"/>
      <c r="G100" s="39"/>
      <c r="H100" s="39"/>
      <c r="I100" s="39"/>
      <c r="J100" s="39"/>
      <c r="K100" s="39"/>
      <c r="L100" s="46"/>
      <c r="M100" s="46"/>
      <c r="N100" s="46"/>
      <c r="O100" s="46"/>
      <c r="P100" s="42"/>
      <c r="Q100" s="42"/>
      <c r="R100" s="42"/>
      <c r="S100" s="42"/>
      <c r="T100" s="42"/>
      <c r="U100" s="42"/>
      <c r="V100" s="42"/>
      <c r="W100" s="39"/>
      <c r="X100" s="39"/>
      <c r="Y100" s="39"/>
    </row>
    <row r="101" s="2" customFormat="1" spans="1:25">
      <c r="A101" s="59" t="s">
        <v>297</v>
      </c>
      <c r="B101" s="39"/>
      <c r="C101" s="40"/>
      <c r="D101" s="39"/>
      <c r="E101" s="40"/>
      <c r="F101" s="39"/>
      <c r="G101" s="39"/>
      <c r="H101" s="39"/>
      <c r="I101" s="39"/>
      <c r="J101" s="39"/>
      <c r="K101" s="39"/>
      <c r="L101" s="46"/>
      <c r="M101" s="46"/>
      <c r="N101" s="46"/>
      <c r="O101" s="46"/>
      <c r="P101" s="42"/>
      <c r="Q101" s="42"/>
      <c r="R101" s="42"/>
      <c r="S101" s="42"/>
      <c r="T101" s="42"/>
      <c r="U101" s="42"/>
      <c r="V101" s="42"/>
      <c r="W101" s="39"/>
      <c r="X101" s="39"/>
      <c r="Y101" s="39"/>
    </row>
    <row r="102" s="2" customFormat="1" spans="1:25">
      <c r="A102" s="58" t="s">
        <v>298</v>
      </c>
      <c r="B102" s="39"/>
      <c r="C102" s="40"/>
      <c r="D102" s="39"/>
      <c r="E102" s="40"/>
      <c r="F102" s="39"/>
      <c r="G102" s="39"/>
      <c r="H102" s="39"/>
      <c r="I102" s="39"/>
      <c r="J102" s="39"/>
      <c r="K102" s="39"/>
      <c r="L102" s="46"/>
      <c r="M102" s="46"/>
      <c r="N102" s="46"/>
      <c r="O102" s="46"/>
      <c r="P102" s="42"/>
      <c r="Q102" s="42"/>
      <c r="R102" s="42"/>
      <c r="S102" s="42"/>
      <c r="T102" s="42"/>
      <c r="U102" s="42"/>
      <c r="V102" s="42"/>
      <c r="W102" s="39"/>
      <c r="X102" s="39"/>
      <c r="Y102" s="39"/>
    </row>
    <row r="103" s="4" customFormat="1" ht="30" customHeight="1" spans="1:25">
      <c r="A103" s="40" t="s">
        <v>299</v>
      </c>
      <c r="B103" s="39"/>
      <c r="C103" s="40"/>
      <c r="D103" s="39"/>
      <c r="E103" s="40"/>
      <c r="F103" s="51">
        <v>93</v>
      </c>
      <c r="G103" s="51"/>
      <c r="H103" s="51"/>
      <c r="I103" s="51"/>
      <c r="J103" s="51"/>
      <c r="K103" s="51"/>
      <c r="L103" s="51"/>
      <c r="M103" s="51"/>
      <c r="N103" s="51"/>
      <c r="O103" s="51"/>
      <c r="P103" s="52">
        <v>3049.12</v>
      </c>
      <c r="Q103" s="52">
        <v>3049.12</v>
      </c>
      <c r="R103" s="52"/>
      <c r="S103" s="52"/>
      <c r="T103" s="52"/>
      <c r="U103" s="52"/>
      <c r="V103" s="52"/>
      <c r="W103" s="39"/>
      <c r="X103" s="39"/>
      <c r="Y103" s="39"/>
    </row>
    <row r="104" s="3" customFormat="1" ht="41" customHeight="1" spans="1:25">
      <c r="A104" s="36" t="s">
        <v>300</v>
      </c>
      <c r="B104" s="39"/>
      <c r="C104" s="60"/>
      <c r="D104" s="51"/>
      <c r="E104" s="60"/>
      <c r="F104" s="51">
        <v>39</v>
      </c>
      <c r="G104" s="51"/>
      <c r="H104" s="51"/>
      <c r="I104" s="51"/>
      <c r="J104" s="51"/>
      <c r="K104" s="51"/>
      <c r="L104" s="51"/>
      <c r="M104" s="51"/>
      <c r="N104" s="51"/>
      <c r="O104" s="51"/>
      <c r="P104" s="52">
        <v>1201.6</v>
      </c>
      <c r="Q104" s="52">
        <v>1201.6</v>
      </c>
      <c r="R104" s="52"/>
      <c r="S104" s="52"/>
      <c r="T104" s="52"/>
      <c r="U104" s="52"/>
      <c r="V104" s="52"/>
      <c r="W104" s="51"/>
      <c r="X104" s="51"/>
      <c r="Y104" s="51"/>
    </row>
    <row r="105" s="4" customFormat="1" ht="43" customHeight="1" spans="1:25">
      <c r="A105" s="38" t="s">
        <v>301</v>
      </c>
      <c r="B105" s="39"/>
      <c r="C105" s="40"/>
      <c r="D105" s="39"/>
      <c r="E105" s="40"/>
      <c r="F105" s="39"/>
      <c r="G105" s="39"/>
      <c r="H105" s="39"/>
      <c r="I105" s="39"/>
      <c r="J105" s="39"/>
      <c r="K105" s="39"/>
      <c r="L105" s="39"/>
      <c r="M105" s="39"/>
      <c r="N105" s="39"/>
      <c r="O105" s="39"/>
      <c r="P105" s="42"/>
      <c r="Q105" s="42"/>
      <c r="R105" s="42"/>
      <c r="S105" s="42"/>
      <c r="T105" s="42"/>
      <c r="U105" s="42"/>
      <c r="V105" s="42"/>
      <c r="W105" s="39"/>
      <c r="X105" s="39"/>
      <c r="Y105" s="39"/>
    </row>
    <row r="106" s="6" customFormat="1" ht="61" customHeight="1" spans="1:25">
      <c r="A106" s="38" t="s">
        <v>302</v>
      </c>
      <c r="B106" s="39"/>
      <c r="C106" s="60"/>
      <c r="D106" s="51"/>
      <c r="E106" s="60"/>
      <c r="F106" s="39">
        <v>20</v>
      </c>
      <c r="G106" s="39"/>
      <c r="H106" s="39"/>
      <c r="I106" s="39"/>
      <c r="J106" s="39"/>
      <c r="K106" s="39"/>
      <c r="L106" s="39"/>
      <c r="M106" s="39"/>
      <c r="N106" s="39"/>
      <c r="O106" s="39"/>
      <c r="P106" s="42">
        <v>546.26</v>
      </c>
      <c r="Q106" s="42">
        <v>546.26</v>
      </c>
      <c r="R106" s="42"/>
      <c r="S106" s="42"/>
      <c r="T106" s="42"/>
      <c r="U106" s="42"/>
      <c r="V106" s="42"/>
      <c r="W106" s="51"/>
      <c r="X106" s="51"/>
      <c r="Y106" s="51"/>
    </row>
    <row r="107" s="6" customFormat="1" ht="40" customHeight="1" spans="1:25">
      <c r="A107" s="43" t="s">
        <v>34</v>
      </c>
      <c r="B107" s="38" t="s">
        <v>303</v>
      </c>
      <c r="C107" s="38" t="s">
        <v>304</v>
      </c>
      <c r="D107" s="43" t="s">
        <v>37</v>
      </c>
      <c r="E107" s="38" t="s">
        <v>305</v>
      </c>
      <c r="F107" s="43">
        <v>1</v>
      </c>
      <c r="G107" s="43" t="s">
        <v>39</v>
      </c>
      <c r="H107" s="43" t="s">
        <v>306</v>
      </c>
      <c r="I107" s="43" t="s">
        <v>41</v>
      </c>
      <c r="J107" s="43" t="s">
        <v>41</v>
      </c>
      <c r="K107" s="43" t="s">
        <v>41</v>
      </c>
      <c r="L107" s="39"/>
      <c r="M107" s="39"/>
      <c r="N107" s="41">
        <v>415</v>
      </c>
      <c r="O107" s="41">
        <v>1635</v>
      </c>
      <c r="P107" s="42">
        <v>98.32</v>
      </c>
      <c r="Q107" s="42">
        <v>98.32</v>
      </c>
      <c r="R107" s="42"/>
      <c r="S107" s="42"/>
      <c r="T107" s="42"/>
      <c r="U107" s="42"/>
      <c r="V107" s="61"/>
      <c r="W107" s="43" t="s">
        <v>39</v>
      </c>
      <c r="X107" s="43" t="s">
        <v>42</v>
      </c>
      <c r="Y107" s="43" t="s">
        <v>43</v>
      </c>
    </row>
    <row r="108" s="6" customFormat="1" ht="42" customHeight="1" spans="1:25">
      <c r="A108" s="43" t="s">
        <v>44</v>
      </c>
      <c r="B108" s="38" t="s">
        <v>307</v>
      </c>
      <c r="C108" s="38" t="s">
        <v>308</v>
      </c>
      <c r="D108" s="43" t="s">
        <v>37</v>
      </c>
      <c r="E108" s="38" t="s">
        <v>309</v>
      </c>
      <c r="F108" s="43">
        <v>1</v>
      </c>
      <c r="G108" s="43" t="s">
        <v>39</v>
      </c>
      <c r="H108" s="43" t="s">
        <v>310</v>
      </c>
      <c r="I108" s="43" t="s">
        <v>41</v>
      </c>
      <c r="J108" s="43" t="s">
        <v>41</v>
      </c>
      <c r="K108" s="43" t="s">
        <v>41</v>
      </c>
      <c r="L108" s="39"/>
      <c r="M108" s="39"/>
      <c r="N108" s="43">
        <v>326</v>
      </c>
      <c r="O108" s="43">
        <v>1392</v>
      </c>
      <c r="P108" s="42">
        <v>4.5</v>
      </c>
      <c r="Q108" s="42">
        <v>4.5</v>
      </c>
      <c r="R108" s="42"/>
      <c r="S108" s="42"/>
      <c r="T108" s="42"/>
      <c r="U108" s="42"/>
      <c r="V108" s="42"/>
      <c r="W108" s="43" t="s">
        <v>39</v>
      </c>
      <c r="X108" s="43" t="s">
        <v>42</v>
      </c>
      <c r="Y108" s="43" t="s">
        <v>43</v>
      </c>
    </row>
    <row r="109" s="6" customFormat="1" ht="42" customHeight="1" spans="1:25">
      <c r="A109" s="43" t="s">
        <v>54</v>
      </c>
      <c r="B109" s="38" t="s">
        <v>311</v>
      </c>
      <c r="C109" s="38" t="s">
        <v>312</v>
      </c>
      <c r="D109" s="43" t="s">
        <v>37</v>
      </c>
      <c r="E109" s="38" t="s">
        <v>313</v>
      </c>
      <c r="F109" s="41">
        <v>1</v>
      </c>
      <c r="G109" s="43" t="s">
        <v>39</v>
      </c>
      <c r="H109" s="43" t="s">
        <v>40</v>
      </c>
      <c r="I109" s="43" t="s">
        <v>41</v>
      </c>
      <c r="J109" s="43" t="s">
        <v>41</v>
      </c>
      <c r="K109" s="43" t="s">
        <v>41</v>
      </c>
      <c r="L109" s="43"/>
      <c r="M109" s="39"/>
      <c r="N109" s="43">
        <v>357</v>
      </c>
      <c r="O109" s="43">
        <v>1607</v>
      </c>
      <c r="P109" s="42">
        <v>70</v>
      </c>
      <c r="Q109" s="42">
        <v>70</v>
      </c>
      <c r="R109" s="42"/>
      <c r="S109" s="42"/>
      <c r="T109" s="42"/>
      <c r="U109" s="42"/>
      <c r="V109" s="42"/>
      <c r="W109" s="43" t="s">
        <v>39</v>
      </c>
      <c r="X109" s="43" t="s">
        <v>42</v>
      </c>
      <c r="Y109" s="43" t="s">
        <v>43</v>
      </c>
    </row>
    <row r="110" s="6" customFormat="1" ht="41" customHeight="1" spans="1:25">
      <c r="A110" s="43" t="s">
        <v>62</v>
      </c>
      <c r="B110" s="38" t="s">
        <v>314</v>
      </c>
      <c r="C110" s="38" t="s">
        <v>315</v>
      </c>
      <c r="D110" s="43" t="s">
        <v>37</v>
      </c>
      <c r="E110" s="38" t="s">
        <v>313</v>
      </c>
      <c r="F110" s="41">
        <v>1</v>
      </c>
      <c r="G110" s="43" t="s">
        <v>39</v>
      </c>
      <c r="H110" s="43" t="s">
        <v>40</v>
      </c>
      <c r="I110" s="43" t="s">
        <v>41</v>
      </c>
      <c r="J110" s="43" t="s">
        <v>41</v>
      </c>
      <c r="K110" s="43" t="s">
        <v>41</v>
      </c>
      <c r="L110" s="43"/>
      <c r="M110" s="39"/>
      <c r="N110" s="43">
        <v>357</v>
      </c>
      <c r="O110" s="43">
        <v>1607</v>
      </c>
      <c r="P110" s="42">
        <v>10</v>
      </c>
      <c r="Q110" s="42">
        <v>10</v>
      </c>
      <c r="R110" s="42"/>
      <c r="S110" s="42"/>
      <c r="T110" s="42"/>
      <c r="U110" s="42"/>
      <c r="V110" s="61"/>
      <c r="W110" s="43" t="s">
        <v>39</v>
      </c>
      <c r="X110" s="43" t="s">
        <v>42</v>
      </c>
      <c r="Y110" s="43" t="s">
        <v>43</v>
      </c>
    </row>
    <row r="111" s="6" customFormat="1" ht="42" customHeight="1" spans="1:25">
      <c r="A111" s="43" t="s">
        <v>69</v>
      </c>
      <c r="B111" s="38" t="s">
        <v>316</v>
      </c>
      <c r="C111" s="38" t="s">
        <v>317</v>
      </c>
      <c r="D111" s="43" t="s">
        <v>37</v>
      </c>
      <c r="E111" s="38" t="s">
        <v>318</v>
      </c>
      <c r="F111" s="41">
        <v>1</v>
      </c>
      <c r="G111" s="43" t="s">
        <v>39</v>
      </c>
      <c r="H111" s="43" t="s">
        <v>216</v>
      </c>
      <c r="I111" s="43" t="s">
        <v>41</v>
      </c>
      <c r="J111" s="43" t="s">
        <v>41</v>
      </c>
      <c r="K111" s="43" t="s">
        <v>41</v>
      </c>
      <c r="L111" s="43"/>
      <c r="M111" s="39"/>
      <c r="N111" s="41">
        <v>570</v>
      </c>
      <c r="O111" s="41">
        <v>2200</v>
      </c>
      <c r="P111" s="42">
        <v>6.48</v>
      </c>
      <c r="Q111" s="42">
        <v>6.48</v>
      </c>
      <c r="R111" s="42"/>
      <c r="S111" s="42"/>
      <c r="T111" s="42"/>
      <c r="U111" s="42"/>
      <c r="V111" s="42"/>
      <c r="W111" s="43" t="s">
        <v>39</v>
      </c>
      <c r="X111" s="43" t="s">
        <v>42</v>
      </c>
      <c r="Y111" s="43" t="s">
        <v>43</v>
      </c>
    </row>
    <row r="112" s="6" customFormat="1" ht="32" customHeight="1" spans="1:25">
      <c r="A112" s="43" t="s">
        <v>76</v>
      </c>
      <c r="B112" s="38" t="s">
        <v>319</v>
      </c>
      <c r="C112" s="38" t="s">
        <v>320</v>
      </c>
      <c r="D112" s="43" t="s">
        <v>321</v>
      </c>
      <c r="E112" s="38" t="s">
        <v>322</v>
      </c>
      <c r="F112" s="41">
        <v>1</v>
      </c>
      <c r="G112" s="43" t="s">
        <v>39</v>
      </c>
      <c r="H112" s="43" t="s">
        <v>238</v>
      </c>
      <c r="I112" s="43" t="s">
        <v>41</v>
      </c>
      <c r="J112" s="43" t="s">
        <v>41</v>
      </c>
      <c r="K112" s="43" t="s">
        <v>41</v>
      </c>
      <c r="L112" s="43"/>
      <c r="M112" s="39"/>
      <c r="N112" s="43">
        <v>726</v>
      </c>
      <c r="O112" s="43">
        <v>3587</v>
      </c>
      <c r="P112" s="42">
        <v>60</v>
      </c>
      <c r="Q112" s="42">
        <v>60</v>
      </c>
      <c r="R112" s="42"/>
      <c r="S112" s="42"/>
      <c r="T112" s="42"/>
      <c r="U112" s="42"/>
      <c r="V112" s="42"/>
      <c r="W112" s="43" t="s">
        <v>39</v>
      </c>
      <c r="X112" s="43" t="s">
        <v>42</v>
      </c>
      <c r="Y112" s="43" t="s">
        <v>43</v>
      </c>
    </row>
    <row r="113" s="6" customFormat="1" ht="69" customHeight="1" spans="1:25">
      <c r="A113" s="43" t="s">
        <v>82</v>
      </c>
      <c r="B113" s="39" t="s">
        <v>323</v>
      </c>
      <c r="C113" s="40" t="s">
        <v>324</v>
      </c>
      <c r="D113" s="39" t="s">
        <v>325</v>
      </c>
      <c r="E113" s="40" t="s">
        <v>326</v>
      </c>
      <c r="F113" s="39">
        <v>1</v>
      </c>
      <c r="G113" s="39" t="s">
        <v>49</v>
      </c>
      <c r="H113" s="39" t="s">
        <v>50</v>
      </c>
      <c r="I113" s="39" t="s">
        <v>41</v>
      </c>
      <c r="J113" s="39" t="s">
        <v>51</v>
      </c>
      <c r="K113" s="39" t="s">
        <v>51</v>
      </c>
      <c r="L113" s="39"/>
      <c r="M113" s="39"/>
      <c r="N113" s="39">
        <v>500</v>
      </c>
      <c r="O113" s="46">
        <v>2268</v>
      </c>
      <c r="P113" s="39">
        <v>2</v>
      </c>
      <c r="Q113" s="39">
        <v>2</v>
      </c>
      <c r="R113" s="39"/>
      <c r="S113" s="39"/>
      <c r="T113" s="39"/>
      <c r="U113" s="39"/>
      <c r="V113" s="39"/>
      <c r="W113" s="39" t="s">
        <v>49</v>
      </c>
      <c r="X113" s="39" t="s">
        <v>52</v>
      </c>
      <c r="Y113" s="39" t="s">
        <v>225</v>
      </c>
    </row>
    <row r="114" s="6" customFormat="1" ht="40" customHeight="1" spans="1:25">
      <c r="A114" s="43" t="s">
        <v>89</v>
      </c>
      <c r="B114" s="39" t="s">
        <v>327</v>
      </c>
      <c r="C114" s="40" t="s">
        <v>328</v>
      </c>
      <c r="D114" s="39" t="s">
        <v>190</v>
      </c>
      <c r="E114" s="40" t="s">
        <v>329</v>
      </c>
      <c r="F114" s="39">
        <v>1</v>
      </c>
      <c r="G114" s="39" t="s">
        <v>49</v>
      </c>
      <c r="H114" s="39" t="s">
        <v>280</v>
      </c>
      <c r="I114" s="39" t="s">
        <v>41</v>
      </c>
      <c r="J114" s="39" t="s">
        <v>41</v>
      </c>
      <c r="K114" s="39" t="s">
        <v>41</v>
      </c>
      <c r="L114" s="46"/>
      <c r="M114" s="46"/>
      <c r="N114" s="43">
        <v>472</v>
      </c>
      <c r="O114" s="43">
        <v>2038</v>
      </c>
      <c r="P114" s="39">
        <v>3</v>
      </c>
      <c r="Q114" s="39">
        <v>3</v>
      </c>
      <c r="R114" s="39"/>
      <c r="S114" s="39"/>
      <c r="T114" s="39"/>
      <c r="U114" s="39"/>
      <c r="V114" s="39"/>
      <c r="W114" s="39" t="s">
        <v>49</v>
      </c>
      <c r="X114" s="39" t="s">
        <v>281</v>
      </c>
      <c r="Y114" s="39" t="s">
        <v>330</v>
      </c>
    </row>
    <row r="115" s="6" customFormat="1" ht="93" customHeight="1" spans="1:25">
      <c r="A115" s="43" t="s">
        <v>94</v>
      </c>
      <c r="B115" s="39" t="s">
        <v>331</v>
      </c>
      <c r="C115" s="40" t="s">
        <v>332</v>
      </c>
      <c r="D115" s="39" t="s">
        <v>333</v>
      </c>
      <c r="E115" s="40" t="s">
        <v>334</v>
      </c>
      <c r="F115" s="41">
        <v>1</v>
      </c>
      <c r="G115" s="39" t="s">
        <v>59</v>
      </c>
      <c r="H115" s="39" t="s">
        <v>127</v>
      </c>
      <c r="I115" s="39" t="s">
        <v>41</v>
      </c>
      <c r="J115" s="39" t="s">
        <v>41</v>
      </c>
      <c r="K115" s="39" t="s">
        <v>41</v>
      </c>
      <c r="L115" s="40"/>
      <c r="M115" s="40"/>
      <c r="N115" s="39">
        <v>448</v>
      </c>
      <c r="O115" s="39">
        <v>1986</v>
      </c>
      <c r="P115" s="39">
        <v>8.5</v>
      </c>
      <c r="Q115" s="39">
        <v>8.5</v>
      </c>
      <c r="R115" s="40"/>
      <c r="S115" s="40"/>
      <c r="T115" s="40"/>
      <c r="U115" s="40"/>
      <c r="V115" s="40"/>
      <c r="W115" s="39" t="s">
        <v>42</v>
      </c>
      <c r="X115" s="39" t="s">
        <v>42</v>
      </c>
      <c r="Y115" s="39" t="s">
        <v>68</v>
      </c>
    </row>
    <row r="116" s="6" customFormat="1" ht="42" customHeight="1" spans="1:25">
      <c r="A116" s="43" t="s">
        <v>100</v>
      </c>
      <c r="B116" s="39" t="s">
        <v>335</v>
      </c>
      <c r="C116" s="40" t="s">
        <v>336</v>
      </c>
      <c r="D116" s="39" t="s">
        <v>337</v>
      </c>
      <c r="E116" s="40" t="s">
        <v>338</v>
      </c>
      <c r="F116" s="41">
        <v>1</v>
      </c>
      <c r="G116" s="39" t="s">
        <v>59</v>
      </c>
      <c r="H116" s="39" t="s">
        <v>60</v>
      </c>
      <c r="I116" s="39" t="s">
        <v>41</v>
      </c>
      <c r="J116" s="39" t="s">
        <v>41</v>
      </c>
      <c r="K116" s="39" t="s">
        <v>41</v>
      </c>
      <c r="L116" s="39"/>
      <c r="M116" s="39"/>
      <c r="N116" s="39">
        <v>368</v>
      </c>
      <c r="O116" s="39">
        <v>1680</v>
      </c>
      <c r="P116" s="45">
        <v>18.34</v>
      </c>
      <c r="Q116" s="45">
        <v>18.34</v>
      </c>
      <c r="R116" s="39"/>
      <c r="S116" s="39"/>
      <c r="T116" s="39"/>
      <c r="U116" s="39"/>
      <c r="V116" s="39"/>
      <c r="W116" s="39" t="s">
        <v>42</v>
      </c>
      <c r="X116" s="39" t="s">
        <v>42</v>
      </c>
      <c r="Y116" s="39" t="s">
        <v>339</v>
      </c>
    </row>
    <row r="117" s="6" customFormat="1" ht="44" customHeight="1" spans="1:25">
      <c r="A117" s="43" t="s">
        <v>106</v>
      </c>
      <c r="B117" s="39" t="s">
        <v>340</v>
      </c>
      <c r="C117" s="40" t="s">
        <v>341</v>
      </c>
      <c r="D117" s="39" t="s">
        <v>342</v>
      </c>
      <c r="E117" s="40" t="s">
        <v>343</v>
      </c>
      <c r="F117" s="39">
        <v>1</v>
      </c>
      <c r="G117" s="39" t="s">
        <v>59</v>
      </c>
      <c r="H117" s="39" t="s">
        <v>344</v>
      </c>
      <c r="I117" s="39" t="s">
        <v>41</v>
      </c>
      <c r="J117" s="39" t="s">
        <v>41</v>
      </c>
      <c r="K117" s="39" t="s">
        <v>41</v>
      </c>
      <c r="L117" s="46"/>
      <c r="M117" s="46"/>
      <c r="N117" s="46">
        <v>296</v>
      </c>
      <c r="O117" s="46">
        <v>1184</v>
      </c>
      <c r="P117" s="39">
        <v>35.2</v>
      </c>
      <c r="Q117" s="39">
        <v>35.2</v>
      </c>
      <c r="R117" s="39"/>
      <c r="S117" s="39"/>
      <c r="T117" s="39"/>
      <c r="U117" s="39"/>
      <c r="V117" s="39"/>
      <c r="W117" s="39" t="s">
        <v>42</v>
      </c>
      <c r="X117" s="39" t="s">
        <v>42</v>
      </c>
      <c r="Y117" s="39" t="s">
        <v>339</v>
      </c>
    </row>
    <row r="118" s="6" customFormat="1" ht="67" customHeight="1" spans="1:25">
      <c r="A118" s="43" t="s">
        <v>112</v>
      </c>
      <c r="B118" s="39" t="s">
        <v>345</v>
      </c>
      <c r="C118" s="62" t="s">
        <v>346</v>
      </c>
      <c r="D118" s="46" t="s">
        <v>190</v>
      </c>
      <c r="E118" s="40" t="s">
        <v>347</v>
      </c>
      <c r="F118" s="39">
        <v>1</v>
      </c>
      <c r="G118" s="39" t="s">
        <v>59</v>
      </c>
      <c r="H118" s="46" t="s">
        <v>348</v>
      </c>
      <c r="I118" s="39" t="s">
        <v>41</v>
      </c>
      <c r="J118" s="39" t="s">
        <v>41</v>
      </c>
      <c r="K118" s="39" t="s">
        <v>41</v>
      </c>
      <c r="L118" s="46"/>
      <c r="M118" s="39"/>
      <c r="N118" s="39">
        <v>374</v>
      </c>
      <c r="O118" s="46">
        <v>1703</v>
      </c>
      <c r="P118" s="46">
        <v>87.36</v>
      </c>
      <c r="Q118" s="39">
        <v>87.36</v>
      </c>
      <c r="R118" s="39"/>
      <c r="S118" s="46"/>
      <c r="T118" s="46"/>
      <c r="U118" s="39"/>
      <c r="V118" s="39"/>
      <c r="W118" s="39" t="s">
        <v>42</v>
      </c>
      <c r="X118" s="39" t="s">
        <v>42</v>
      </c>
      <c r="Y118" s="39" t="s">
        <v>339</v>
      </c>
    </row>
    <row r="119" s="6" customFormat="1" ht="63" customHeight="1" spans="1:25">
      <c r="A119" s="43" t="s">
        <v>349</v>
      </c>
      <c r="B119" s="39" t="s">
        <v>350</v>
      </c>
      <c r="C119" s="40" t="s">
        <v>351</v>
      </c>
      <c r="D119" s="39" t="s">
        <v>352</v>
      </c>
      <c r="E119" s="40" t="s">
        <v>353</v>
      </c>
      <c r="F119" s="41">
        <v>1</v>
      </c>
      <c r="G119" s="39" t="s">
        <v>59</v>
      </c>
      <c r="H119" s="39" t="s">
        <v>354</v>
      </c>
      <c r="I119" s="39" t="s">
        <v>41</v>
      </c>
      <c r="J119" s="39" t="s">
        <v>41</v>
      </c>
      <c r="K119" s="39" t="s">
        <v>41</v>
      </c>
      <c r="L119" s="46"/>
      <c r="M119" s="46"/>
      <c r="N119" s="46">
        <v>25</v>
      </c>
      <c r="O119" s="46">
        <v>113</v>
      </c>
      <c r="P119" s="39">
        <v>3.56</v>
      </c>
      <c r="Q119" s="39">
        <v>3.56</v>
      </c>
      <c r="R119" s="39"/>
      <c r="S119" s="39"/>
      <c r="T119" s="39"/>
      <c r="U119" s="39"/>
      <c r="V119" s="39"/>
      <c r="W119" s="39" t="s">
        <v>42</v>
      </c>
      <c r="X119" s="39" t="s">
        <v>42</v>
      </c>
      <c r="Y119" s="39" t="s">
        <v>339</v>
      </c>
    </row>
    <row r="120" s="6" customFormat="1" ht="31" customHeight="1" spans="1:25">
      <c r="A120" s="43" t="s">
        <v>355</v>
      </c>
      <c r="B120" s="63" t="s">
        <v>356</v>
      </c>
      <c r="C120" s="44" t="s">
        <v>357</v>
      </c>
      <c r="D120" s="45" t="s">
        <v>333</v>
      </c>
      <c r="E120" s="44" t="s">
        <v>358</v>
      </c>
      <c r="F120" s="41">
        <v>1</v>
      </c>
      <c r="G120" s="47" t="s">
        <v>59</v>
      </c>
      <c r="H120" s="47" t="s">
        <v>74</v>
      </c>
      <c r="I120" s="39" t="s">
        <v>41</v>
      </c>
      <c r="J120" s="39" t="s">
        <v>41</v>
      </c>
      <c r="K120" s="39" t="s">
        <v>41</v>
      </c>
      <c r="L120" s="47"/>
      <c r="M120" s="47"/>
      <c r="N120" s="47">
        <v>371</v>
      </c>
      <c r="O120" s="47">
        <v>1401</v>
      </c>
      <c r="P120" s="47">
        <v>9</v>
      </c>
      <c r="Q120" s="47">
        <v>9</v>
      </c>
      <c r="R120" s="39"/>
      <c r="S120" s="39"/>
      <c r="T120" s="39"/>
      <c r="U120" s="39"/>
      <c r="V120" s="39"/>
      <c r="W120" s="39" t="s">
        <v>42</v>
      </c>
      <c r="X120" s="39" t="s">
        <v>42</v>
      </c>
      <c r="Y120" s="39" t="s">
        <v>339</v>
      </c>
    </row>
    <row r="121" s="6" customFormat="1" ht="45" customHeight="1" spans="1:25">
      <c r="A121" s="43" t="s">
        <v>359</v>
      </c>
      <c r="B121" s="39" t="s">
        <v>360</v>
      </c>
      <c r="C121" s="44" t="s">
        <v>361</v>
      </c>
      <c r="D121" s="43" t="s">
        <v>190</v>
      </c>
      <c r="E121" s="44" t="s">
        <v>362</v>
      </c>
      <c r="F121" s="39">
        <v>1</v>
      </c>
      <c r="G121" s="39" t="s">
        <v>59</v>
      </c>
      <c r="H121" s="39" t="s">
        <v>192</v>
      </c>
      <c r="I121" s="39" t="s">
        <v>41</v>
      </c>
      <c r="J121" s="39" t="s">
        <v>41</v>
      </c>
      <c r="K121" s="39" t="s">
        <v>41</v>
      </c>
      <c r="L121" s="46"/>
      <c r="M121" s="46"/>
      <c r="N121" s="46">
        <v>602</v>
      </c>
      <c r="O121" s="46">
        <v>2640</v>
      </c>
      <c r="P121" s="39">
        <v>25</v>
      </c>
      <c r="Q121" s="39">
        <v>25</v>
      </c>
      <c r="R121" s="39"/>
      <c r="S121" s="39"/>
      <c r="T121" s="39"/>
      <c r="U121" s="39"/>
      <c r="V121" s="39"/>
      <c r="W121" s="39" t="s">
        <v>42</v>
      </c>
      <c r="X121" s="39" t="s">
        <v>42</v>
      </c>
      <c r="Y121" s="39" t="s">
        <v>339</v>
      </c>
    </row>
    <row r="122" s="6" customFormat="1" ht="63" customHeight="1" spans="1:25">
      <c r="A122" s="43" t="s">
        <v>156</v>
      </c>
      <c r="B122" s="39" t="s">
        <v>363</v>
      </c>
      <c r="C122" s="49" t="s">
        <v>364</v>
      </c>
      <c r="D122" s="49" t="s">
        <v>37</v>
      </c>
      <c r="E122" s="49" t="s">
        <v>365</v>
      </c>
      <c r="F122" s="39">
        <v>1</v>
      </c>
      <c r="G122" s="39" t="s">
        <v>86</v>
      </c>
      <c r="H122" s="39" t="s">
        <v>366</v>
      </c>
      <c r="I122" s="39" t="s">
        <v>41</v>
      </c>
      <c r="J122" s="39" t="s">
        <v>41</v>
      </c>
      <c r="K122" s="39" t="s">
        <v>41</v>
      </c>
      <c r="L122" s="39"/>
      <c r="M122" s="39"/>
      <c r="N122" s="39">
        <v>120</v>
      </c>
      <c r="O122" s="39">
        <v>540</v>
      </c>
      <c r="P122" s="39">
        <v>30</v>
      </c>
      <c r="Q122" s="39">
        <v>30</v>
      </c>
      <c r="R122" s="49"/>
      <c r="S122" s="49"/>
      <c r="T122" s="49"/>
      <c r="U122" s="49"/>
      <c r="V122" s="49"/>
      <c r="W122" s="49" t="s">
        <v>42</v>
      </c>
      <c r="X122" s="49" t="s">
        <v>42</v>
      </c>
      <c r="Y122" s="49" t="s">
        <v>43</v>
      </c>
    </row>
    <row r="123" s="6" customFormat="1" ht="50" customHeight="1" spans="1:25">
      <c r="A123" s="43" t="s">
        <v>367</v>
      </c>
      <c r="B123" s="39" t="s">
        <v>368</v>
      </c>
      <c r="C123" s="49" t="s">
        <v>369</v>
      </c>
      <c r="D123" s="49" t="s">
        <v>37</v>
      </c>
      <c r="E123" s="49" t="s">
        <v>370</v>
      </c>
      <c r="F123" s="39">
        <v>1</v>
      </c>
      <c r="G123" s="39" t="s">
        <v>86</v>
      </c>
      <c r="H123" s="39" t="s">
        <v>200</v>
      </c>
      <c r="I123" s="39" t="s">
        <v>41</v>
      </c>
      <c r="J123" s="39" t="s">
        <v>41</v>
      </c>
      <c r="K123" s="39" t="s">
        <v>41</v>
      </c>
      <c r="L123" s="39"/>
      <c r="M123" s="39"/>
      <c r="N123" s="39">
        <v>456</v>
      </c>
      <c r="O123" s="39">
        <v>1810</v>
      </c>
      <c r="P123" s="39">
        <v>18</v>
      </c>
      <c r="Q123" s="39">
        <v>18</v>
      </c>
      <c r="R123" s="49"/>
      <c r="S123" s="49"/>
      <c r="T123" s="49"/>
      <c r="U123" s="49"/>
      <c r="V123" s="49"/>
      <c r="W123" s="49" t="s">
        <v>42</v>
      </c>
      <c r="X123" s="49" t="s">
        <v>42</v>
      </c>
      <c r="Y123" s="49" t="s">
        <v>371</v>
      </c>
    </row>
    <row r="124" s="6" customFormat="1" ht="56" customHeight="1" spans="1:25">
      <c r="A124" s="43" t="s">
        <v>372</v>
      </c>
      <c r="B124" s="39" t="s">
        <v>373</v>
      </c>
      <c r="C124" s="49" t="s">
        <v>374</v>
      </c>
      <c r="D124" s="49" t="s">
        <v>37</v>
      </c>
      <c r="E124" s="49" t="s">
        <v>375</v>
      </c>
      <c r="F124" s="39">
        <v>1</v>
      </c>
      <c r="G124" s="39" t="s">
        <v>86</v>
      </c>
      <c r="H124" s="39" t="s">
        <v>376</v>
      </c>
      <c r="I124" s="39" t="s">
        <v>41</v>
      </c>
      <c r="J124" s="39" t="s">
        <v>41</v>
      </c>
      <c r="K124" s="39" t="s">
        <v>41</v>
      </c>
      <c r="L124" s="39"/>
      <c r="M124" s="39"/>
      <c r="N124" s="39">
        <v>65</v>
      </c>
      <c r="O124" s="39">
        <v>268</v>
      </c>
      <c r="P124" s="39">
        <v>24</v>
      </c>
      <c r="Q124" s="39">
        <v>24</v>
      </c>
      <c r="R124" s="49"/>
      <c r="S124" s="49"/>
      <c r="T124" s="49"/>
      <c r="U124" s="49"/>
      <c r="V124" s="49"/>
      <c r="W124" s="49" t="s">
        <v>42</v>
      </c>
      <c r="X124" s="49" t="s">
        <v>42</v>
      </c>
      <c r="Y124" s="49" t="s">
        <v>371</v>
      </c>
    </row>
    <row r="125" s="6" customFormat="1" ht="53" customHeight="1" spans="1:25">
      <c r="A125" s="43" t="s">
        <v>377</v>
      </c>
      <c r="B125" s="39" t="s">
        <v>378</v>
      </c>
      <c r="C125" s="49" t="s">
        <v>379</v>
      </c>
      <c r="D125" s="49" t="s">
        <v>37</v>
      </c>
      <c r="E125" s="49" t="s">
        <v>380</v>
      </c>
      <c r="F125" s="39">
        <v>1</v>
      </c>
      <c r="G125" s="39" t="s">
        <v>86</v>
      </c>
      <c r="H125" s="39" t="s">
        <v>110</v>
      </c>
      <c r="I125" s="39" t="s">
        <v>41</v>
      </c>
      <c r="J125" s="39" t="s">
        <v>41</v>
      </c>
      <c r="K125" s="39" t="s">
        <v>41</v>
      </c>
      <c r="L125" s="39"/>
      <c r="M125" s="39"/>
      <c r="N125" s="39">
        <v>6</v>
      </c>
      <c r="O125" s="39">
        <v>32</v>
      </c>
      <c r="P125" s="39">
        <v>8</v>
      </c>
      <c r="Q125" s="39">
        <v>8</v>
      </c>
      <c r="R125" s="49"/>
      <c r="S125" s="49"/>
      <c r="T125" s="49"/>
      <c r="U125" s="49"/>
      <c r="V125" s="49"/>
      <c r="W125" s="49" t="s">
        <v>42</v>
      </c>
      <c r="X125" s="49" t="s">
        <v>42</v>
      </c>
      <c r="Y125" s="49" t="s">
        <v>43</v>
      </c>
    </row>
    <row r="126" s="6" customFormat="1" ht="46" customHeight="1" spans="1:25">
      <c r="A126" s="43" t="s">
        <v>381</v>
      </c>
      <c r="B126" s="39" t="s">
        <v>382</v>
      </c>
      <c r="C126" s="49" t="s">
        <v>383</v>
      </c>
      <c r="D126" s="49" t="s">
        <v>37</v>
      </c>
      <c r="E126" s="49" t="s">
        <v>384</v>
      </c>
      <c r="F126" s="39">
        <v>1</v>
      </c>
      <c r="G126" s="39" t="s">
        <v>86</v>
      </c>
      <c r="H126" s="39" t="s">
        <v>87</v>
      </c>
      <c r="I126" s="39" t="s">
        <v>41</v>
      </c>
      <c r="J126" s="39" t="s">
        <v>41</v>
      </c>
      <c r="K126" s="39" t="s">
        <v>41</v>
      </c>
      <c r="L126" s="39"/>
      <c r="M126" s="39"/>
      <c r="N126" s="39">
        <v>182</v>
      </c>
      <c r="O126" s="39">
        <v>746</v>
      </c>
      <c r="P126" s="39">
        <v>25</v>
      </c>
      <c r="Q126" s="39">
        <v>25</v>
      </c>
      <c r="R126" s="49"/>
      <c r="S126" s="49"/>
      <c r="T126" s="49"/>
      <c r="U126" s="49"/>
      <c r="V126" s="49"/>
      <c r="W126" s="49" t="s">
        <v>42</v>
      </c>
      <c r="X126" s="49" t="s">
        <v>42</v>
      </c>
      <c r="Y126" s="49" t="s">
        <v>43</v>
      </c>
    </row>
    <row r="127" s="6" customFormat="1" ht="49" customHeight="1" spans="1:25">
      <c r="A127" s="38" t="s">
        <v>385</v>
      </c>
      <c r="B127" s="39"/>
      <c r="C127" s="60"/>
      <c r="D127" s="43"/>
      <c r="E127" s="60"/>
      <c r="F127" s="41">
        <v>12</v>
      </c>
      <c r="G127" s="42"/>
      <c r="H127" s="42"/>
      <c r="I127" s="42"/>
      <c r="J127" s="42"/>
      <c r="K127" s="42"/>
      <c r="L127" s="42"/>
      <c r="M127" s="42"/>
      <c r="N127" s="42"/>
      <c r="O127" s="42"/>
      <c r="P127" s="42">
        <v>548.1</v>
      </c>
      <c r="Q127" s="42">
        <v>548.1</v>
      </c>
      <c r="R127" s="42"/>
      <c r="S127" s="42"/>
      <c r="T127" s="42"/>
      <c r="U127" s="42"/>
      <c r="V127" s="42"/>
      <c r="W127" s="51"/>
      <c r="X127" s="51"/>
      <c r="Y127" s="51"/>
    </row>
    <row r="128" s="6" customFormat="1" ht="37" customHeight="1" spans="1:25">
      <c r="A128" s="43" t="s">
        <v>34</v>
      </c>
      <c r="B128" s="38" t="s">
        <v>386</v>
      </c>
      <c r="C128" s="38" t="s">
        <v>387</v>
      </c>
      <c r="D128" s="43" t="s">
        <v>321</v>
      </c>
      <c r="E128" s="38" t="s">
        <v>318</v>
      </c>
      <c r="F128" s="41">
        <v>1</v>
      </c>
      <c r="G128" s="43" t="s">
        <v>39</v>
      </c>
      <c r="H128" s="43" t="s">
        <v>238</v>
      </c>
      <c r="I128" s="43" t="s">
        <v>41</v>
      </c>
      <c r="J128" s="43" t="s">
        <v>41</v>
      </c>
      <c r="K128" s="43" t="s">
        <v>41</v>
      </c>
      <c r="L128" s="43"/>
      <c r="M128" s="43"/>
      <c r="N128" s="43">
        <v>726</v>
      </c>
      <c r="O128" s="43">
        <v>3587</v>
      </c>
      <c r="P128" s="42">
        <v>20</v>
      </c>
      <c r="Q128" s="42">
        <v>20</v>
      </c>
      <c r="R128" s="42"/>
      <c r="S128" s="42"/>
      <c r="T128" s="42"/>
      <c r="U128" s="42"/>
      <c r="V128" s="42"/>
      <c r="W128" s="43" t="s">
        <v>39</v>
      </c>
      <c r="X128" s="43" t="s">
        <v>42</v>
      </c>
      <c r="Y128" s="43" t="s">
        <v>43</v>
      </c>
    </row>
    <row r="129" s="6" customFormat="1" ht="43" customHeight="1" spans="1:25">
      <c r="A129" s="43" t="s">
        <v>44</v>
      </c>
      <c r="B129" s="39" t="s">
        <v>388</v>
      </c>
      <c r="C129" s="40" t="s">
        <v>389</v>
      </c>
      <c r="D129" s="39" t="s">
        <v>190</v>
      </c>
      <c r="E129" s="40" t="s">
        <v>329</v>
      </c>
      <c r="F129" s="39">
        <v>1</v>
      </c>
      <c r="G129" s="39" t="s">
        <v>49</v>
      </c>
      <c r="H129" s="39" t="s">
        <v>280</v>
      </c>
      <c r="I129" s="39" t="s">
        <v>41</v>
      </c>
      <c r="J129" s="39" t="s">
        <v>41</v>
      </c>
      <c r="K129" s="39" t="s">
        <v>41</v>
      </c>
      <c r="L129" s="46"/>
      <c r="M129" s="46"/>
      <c r="N129" s="43">
        <v>472</v>
      </c>
      <c r="O129" s="43">
        <v>2038</v>
      </c>
      <c r="P129" s="39">
        <v>38</v>
      </c>
      <c r="Q129" s="39">
        <v>38</v>
      </c>
      <c r="R129" s="39"/>
      <c r="S129" s="39"/>
      <c r="T129" s="39"/>
      <c r="U129" s="39"/>
      <c r="V129" s="39"/>
      <c r="W129" s="39" t="s">
        <v>49</v>
      </c>
      <c r="X129" s="39" t="s">
        <v>281</v>
      </c>
      <c r="Y129" s="39" t="s">
        <v>330</v>
      </c>
    </row>
    <row r="130" s="6" customFormat="1" ht="89" customHeight="1" spans="1:25">
      <c r="A130" s="43" t="s">
        <v>54</v>
      </c>
      <c r="B130" s="39" t="s">
        <v>390</v>
      </c>
      <c r="C130" s="40" t="s">
        <v>391</v>
      </c>
      <c r="D130" s="39" t="s">
        <v>337</v>
      </c>
      <c r="E130" s="40" t="s">
        <v>392</v>
      </c>
      <c r="F130" s="41">
        <v>1</v>
      </c>
      <c r="G130" s="39" t="s">
        <v>59</v>
      </c>
      <c r="H130" s="39" t="s">
        <v>60</v>
      </c>
      <c r="I130" s="39" t="s">
        <v>41</v>
      </c>
      <c r="J130" s="39" t="s">
        <v>41</v>
      </c>
      <c r="K130" s="39" t="s">
        <v>41</v>
      </c>
      <c r="L130" s="39"/>
      <c r="M130" s="39"/>
      <c r="N130" s="39">
        <v>368</v>
      </c>
      <c r="O130" s="39">
        <v>1680</v>
      </c>
      <c r="P130" s="45">
        <v>22.09</v>
      </c>
      <c r="Q130" s="45">
        <v>22.09</v>
      </c>
      <c r="R130" s="39"/>
      <c r="S130" s="39"/>
      <c r="T130" s="39"/>
      <c r="U130" s="39"/>
      <c r="V130" s="39"/>
      <c r="W130" s="39" t="s">
        <v>42</v>
      </c>
      <c r="X130" s="39" t="s">
        <v>42</v>
      </c>
      <c r="Y130" s="39" t="s">
        <v>339</v>
      </c>
    </row>
    <row r="131" s="6" customFormat="1" ht="62" customHeight="1" spans="1:25">
      <c r="A131" s="43" t="s">
        <v>62</v>
      </c>
      <c r="B131" s="39" t="s">
        <v>393</v>
      </c>
      <c r="C131" s="40" t="s">
        <v>394</v>
      </c>
      <c r="D131" s="39" t="s">
        <v>395</v>
      </c>
      <c r="E131" s="40" t="s">
        <v>396</v>
      </c>
      <c r="F131" s="39">
        <v>1</v>
      </c>
      <c r="G131" s="39" t="s">
        <v>59</v>
      </c>
      <c r="H131" s="46" t="s">
        <v>67</v>
      </c>
      <c r="I131" s="39" t="s">
        <v>41</v>
      </c>
      <c r="J131" s="39" t="s">
        <v>41</v>
      </c>
      <c r="K131" s="39" t="s">
        <v>41</v>
      </c>
      <c r="L131" s="39"/>
      <c r="M131" s="46"/>
      <c r="N131" s="46">
        <v>269</v>
      </c>
      <c r="O131" s="46">
        <v>1265</v>
      </c>
      <c r="P131" s="46">
        <v>42.3</v>
      </c>
      <c r="Q131" s="46">
        <v>42.3</v>
      </c>
      <c r="R131" s="39"/>
      <c r="S131" s="39"/>
      <c r="T131" s="39"/>
      <c r="U131" s="39"/>
      <c r="V131" s="39"/>
      <c r="W131" s="39" t="s">
        <v>42</v>
      </c>
      <c r="X131" s="39" t="s">
        <v>42</v>
      </c>
      <c r="Y131" s="39" t="s">
        <v>339</v>
      </c>
    </row>
    <row r="132" s="6" customFormat="1" ht="56" customHeight="1" spans="1:25">
      <c r="A132" s="43" t="s">
        <v>69</v>
      </c>
      <c r="B132" s="39" t="s">
        <v>397</v>
      </c>
      <c r="C132" s="40" t="s">
        <v>398</v>
      </c>
      <c r="D132" s="39" t="s">
        <v>352</v>
      </c>
      <c r="E132" s="40" t="s">
        <v>399</v>
      </c>
      <c r="F132" s="41">
        <v>1</v>
      </c>
      <c r="G132" s="39" t="s">
        <v>59</v>
      </c>
      <c r="H132" s="39" t="s">
        <v>354</v>
      </c>
      <c r="I132" s="39" t="s">
        <v>41</v>
      </c>
      <c r="J132" s="39" t="s">
        <v>41</v>
      </c>
      <c r="K132" s="39" t="s">
        <v>41</v>
      </c>
      <c r="L132" s="46"/>
      <c r="M132" s="46"/>
      <c r="N132" s="46">
        <v>124</v>
      </c>
      <c r="O132" s="46">
        <v>460</v>
      </c>
      <c r="P132" s="39">
        <v>23.71</v>
      </c>
      <c r="Q132" s="39">
        <v>23.71</v>
      </c>
      <c r="R132" s="39"/>
      <c r="S132" s="39"/>
      <c r="T132" s="39"/>
      <c r="U132" s="39"/>
      <c r="V132" s="39"/>
      <c r="W132" s="39" t="s">
        <v>42</v>
      </c>
      <c r="X132" s="39" t="s">
        <v>42</v>
      </c>
      <c r="Y132" s="39" t="s">
        <v>339</v>
      </c>
    </row>
    <row r="133" s="6" customFormat="1" ht="62" customHeight="1" spans="1:25">
      <c r="A133" s="43" t="s">
        <v>76</v>
      </c>
      <c r="B133" s="39" t="s">
        <v>400</v>
      </c>
      <c r="C133" s="53" t="s">
        <v>401</v>
      </c>
      <c r="D133" s="54" t="s">
        <v>190</v>
      </c>
      <c r="E133" s="53" t="s">
        <v>402</v>
      </c>
      <c r="F133" s="39">
        <v>1</v>
      </c>
      <c r="G133" s="39" t="s">
        <v>59</v>
      </c>
      <c r="H133" s="39" t="s">
        <v>192</v>
      </c>
      <c r="I133" s="39" t="s">
        <v>41</v>
      </c>
      <c r="J133" s="39" t="s">
        <v>41</v>
      </c>
      <c r="K133" s="39" t="s">
        <v>41</v>
      </c>
      <c r="L133" s="46"/>
      <c r="M133" s="46"/>
      <c r="N133" s="46">
        <v>602</v>
      </c>
      <c r="O133" s="46">
        <v>2640</v>
      </c>
      <c r="P133" s="39">
        <v>41</v>
      </c>
      <c r="Q133" s="39">
        <v>41</v>
      </c>
      <c r="R133" s="39"/>
      <c r="S133" s="39"/>
      <c r="T133" s="39"/>
      <c r="U133" s="39"/>
      <c r="V133" s="39"/>
      <c r="W133" s="39" t="s">
        <v>42</v>
      </c>
      <c r="X133" s="39" t="s">
        <v>42</v>
      </c>
      <c r="Y133" s="39" t="s">
        <v>339</v>
      </c>
    </row>
    <row r="134" s="6" customFormat="1" ht="96" customHeight="1" spans="1:25">
      <c r="A134" s="43" t="s">
        <v>82</v>
      </c>
      <c r="B134" s="39" t="s">
        <v>403</v>
      </c>
      <c r="C134" s="49" t="s">
        <v>404</v>
      </c>
      <c r="D134" s="49" t="s">
        <v>37</v>
      </c>
      <c r="E134" s="49" t="s">
        <v>405</v>
      </c>
      <c r="F134" s="39">
        <v>1</v>
      </c>
      <c r="G134" s="39" t="s">
        <v>86</v>
      </c>
      <c r="H134" s="39" t="s">
        <v>135</v>
      </c>
      <c r="I134" s="39" t="s">
        <v>41</v>
      </c>
      <c r="J134" s="39" t="s">
        <v>41</v>
      </c>
      <c r="K134" s="39" t="s">
        <v>41</v>
      </c>
      <c r="L134" s="39"/>
      <c r="M134" s="39"/>
      <c r="N134" s="39">
        <v>458</v>
      </c>
      <c r="O134" s="39">
        <v>1800</v>
      </c>
      <c r="P134" s="39">
        <v>115</v>
      </c>
      <c r="Q134" s="39">
        <v>115</v>
      </c>
      <c r="R134" s="49"/>
      <c r="S134" s="49"/>
      <c r="T134" s="49"/>
      <c r="U134" s="49"/>
      <c r="V134" s="49"/>
      <c r="W134" s="49" t="s">
        <v>42</v>
      </c>
      <c r="X134" s="49" t="s">
        <v>42</v>
      </c>
      <c r="Y134" s="49" t="s">
        <v>43</v>
      </c>
    </row>
    <row r="135" s="6" customFormat="1" ht="60" customHeight="1" spans="1:25">
      <c r="A135" s="43" t="s">
        <v>89</v>
      </c>
      <c r="B135" s="39" t="s">
        <v>406</v>
      </c>
      <c r="C135" s="49" t="s">
        <v>407</v>
      </c>
      <c r="D135" s="49" t="s">
        <v>37</v>
      </c>
      <c r="E135" s="49" t="s">
        <v>408</v>
      </c>
      <c r="F135" s="39">
        <v>1</v>
      </c>
      <c r="G135" s="39" t="s">
        <v>86</v>
      </c>
      <c r="H135" s="39" t="s">
        <v>366</v>
      </c>
      <c r="I135" s="39" t="s">
        <v>41</v>
      </c>
      <c r="J135" s="39" t="s">
        <v>41</v>
      </c>
      <c r="K135" s="39" t="s">
        <v>41</v>
      </c>
      <c r="L135" s="39"/>
      <c r="M135" s="39"/>
      <c r="N135" s="39">
        <v>226</v>
      </c>
      <c r="O135" s="39">
        <v>1096</v>
      </c>
      <c r="P135" s="39">
        <v>23</v>
      </c>
      <c r="Q135" s="39">
        <v>23</v>
      </c>
      <c r="R135" s="49"/>
      <c r="S135" s="49"/>
      <c r="T135" s="49"/>
      <c r="U135" s="49"/>
      <c r="V135" s="49"/>
      <c r="W135" s="49" t="s">
        <v>42</v>
      </c>
      <c r="X135" s="49" t="s">
        <v>42</v>
      </c>
      <c r="Y135" s="49" t="s">
        <v>43</v>
      </c>
    </row>
    <row r="136" s="6" customFormat="1" ht="48" customHeight="1" spans="1:25">
      <c r="A136" s="43" t="s">
        <v>94</v>
      </c>
      <c r="B136" s="39" t="s">
        <v>409</v>
      </c>
      <c r="C136" s="49" t="s">
        <v>410</v>
      </c>
      <c r="D136" s="49" t="s">
        <v>37</v>
      </c>
      <c r="E136" s="49" t="s">
        <v>411</v>
      </c>
      <c r="F136" s="39">
        <v>1</v>
      </c>
      <c r="G136" s="39" t="s">
        <v>86</v>
      </c>
      <c r="H136" s="39" t="s">
        <v>412</v>
      </c>
      <c r="I136" s="39" t="s">
        <v>41</v>
      </c>
      <c r="J136" s="39" t="s">
        <v>41</v>
      </c>
      <c r="K136" s="39" t="s">
        <v>41</v>
      </c>
      <c r="L136" s="39"/>
      <c r="M136" s="39"/>
      <c r="N136" s="39">
        <v>120</v>
      </c>
      <c r="O136" s="39">
        <v>420</v>
      </c>
      <c r="P136" s="39">
        <v>30</v>
      </c>
      <c r="Q136" s="39">
        <v>30</v>
      </c>
      <c r="R136" s="49"/>
      <c r="S136" s="49"/>
      <c r="T136" s="49"/>
      <c r="U136" s="49"/>
      <c r="V136" s="49"/>
      <c r="W136" s="49" t="s">
        <v>42</v>
      </c>
      <c r="X136" s="49" t="s">
        <v>42</v>
      </c>
      <c r="Y136" s="49" t="s">
        <v>43</v>
      </c>
    </row>
    <row r="137" s="6" customFormat="1" ht="78" customHeight="1" spans="1:25">
      <c r="A137" s="43" t="s">
        <v>100</v>
      </c>
      <c r="B137" s="39" t="s">
        <v>413</v>
      </c>
      <c r="C137" s="49" t="s">
        <v>414</v>
      </c>
      <c r="D137" s="49" t="s">
        <v>37</v>
      </c>
      <c r="E137" s="49" t="s">
        <v>415</v>
      </c>
      <c r="F137" s="39">
        <v>1</v>
      </c>
      <c r="G137" s="39" t="s">
        <v>86</v>
      </c>
      <c r="H137" s="39" t="s">
        <v>196</v>
      </c>
      <c r="I137" s="39" t="s">
        <v>41</v>
      </c>
      <c r="J137" s="39" t="s">
        <v>41</v>
      </c>
      <c r="K137" s="39" t="s">
        <v>41</v>
      </c>
      <c r="L137" s="39"/>
      <c r="M137" s="39"/>
      <c r="N137" s="39">
        <v>275</v>
      </c>
      <c r="O137" s="39">
        <v>1116</v>
      </c>
      <c r="P137" s="39">
        <v>123</v>
      </c>
      <c r="Q137" s="39">
        <v>123</v>
      </c>
      <c r="R137" s="49"/>
      <c r="S137" s="49"/>
      <c r="T137" s="49"/>
      <c r="U137" s="49"/>
      <c r="V137" s="49"/>
      <c r="W137" s="49" t="s">
        <v>42</v>
      </c>
      <c r="X137" s="49" t="s">
        <v>42</v>
      </c>
      <c r="Y137" s="49" t="s">
        <v>43</v>
      </c>
    </row>
    <row r="138" s="6" customFormat="1" ht="45" customHeight="1" spans="1:25">
      <c r="A138" s="43" t="s">
        <v>106</v>
      </c>
      <c r="B138" s="39" t="s">
        <v>416</v>
      </c>
      <c r="C138" s="49" t="s">
        <v>417</v>
      </c>
      <c r="D138" s="49" t="s">
        <v>37</v>
      </c>
      <c r="E138" s="49" t="s">
        <v>418</v>
      </c>
      <c r="F138" s="39">
        <v>1</v>
      </c>
      <c r="G138" s="39" t="s">
        <v>86</v>
      </c>
      <c r="H138" s="39" t="s">
        <v>419</v>
      </c>
      <c r="I138" s="39" t="s">
        <v>41</v>
      </c>
      <c r="J138" s="39" t="s">
        <v>41</v>
      </c>
      <c r="K138" s="39" t="s">
        <v>41</v>
      </c>
      <c r="L138" s="39"/>
      <c r="M138" s="39"/>
      <c r="N138" s="39">
        <v>526</v>
      </c>
      <c r="O138" s="39">
        <v>2283</v>
      </c>
      <c r="P138" s="39">
        <v>13</v>
      </c>
      <c r="Q138" s="39">
        <v>13</v>
      </c>
      <c r="R138" s="49"/>
      <c r="S138" s="49"/>
      <c r="T138" s="49"/>
      <c r="U138" s="49"/>
      <c r="V138" s="49"/>
      <c r="W138" s="49" t="s">
        <v>42</v>
      </c>
      <c r="X138" s="49" t="s">
        <v>42</v>
      </c>
      <c r="Y138" s="49" t="s">
        <v>43</v>
      </c>
    </row>
    <row r="139" s="6" customFormat="1" ht="45" customHeight="1" spans="1:25">
      <c r="A139" s="43" t="s">
        <v>112</v>
      </c>
      <c r="B139" s="39" t="s">
        <v>420</v>
      </c>
      <c r="C139" s="49" t="s">
        <v>421</v>
      </c>
      <c r="D139" s="49" t="s">
        <v>37</v>
      </c>
      <c r="E139" s="49" t="s">
        <v>422</v>
      </c>
      <c r="F139" s="39">
        <v>1</v>
      </c>
      <c r="G139" s="39" t="s">
        <v>86</v>
      </c>
      <c r="H139" s="39" t="s">
        <v>423</v>
      </c>
      <c r="I139" s="39" t="s">
        <v>41</v>
      </c>
      <c r="J139" s="39" t="s">
        <v>41</v>
      </c>
      <c r="K139" s="39" t="s">
        <v>41</v>
      </c>
      <c r="L139" s="39"/>
      <c r="M139" s="39"/>
      <c r="N139" s="39">
        <v>70</v>
      </c>
      <c r="O139" s="39">
        <v>283</v>
      </c>
      <c r="P139" s="39">
        <v>57</v>
      </c>
      <c r="Q139" s="39">
        <v>57</v>
      </c>
      <c r="R139" s="49"/>
      <c r="S139" s="49"/>
      <c r="T139" s="49"/>
      <c r="U139" s="49"/>
      <c r="V139" s="49"/>
      <c r="W139" s="49" t="s">
        <v>42</v>
      </c>
      <c r="X139" s="49" t="s">
        <v>42</v>
      </c>
      <c r="Y139" s="49" t="s">
        <v>43</v>
      </c>
    </row>
    <row r="140" s="7" customFormat="1" ht="24" spans="1:25">
      <c r="A140" s="38" t="s">
        <v>424</v>
      </c>
      <c r="B140" s="39"/>
      <c r="C140" s="40"/>
      <c r="D140" s="43"/>
      <c r="E140" s="40"/>
      <c r="F140" s="43" t="s">
        <v>44</v>
      </c>
      <c r="G140" s="39"/>
      <c r="H140" s="39"/>
      <c r="I140" s="39"/>
      <c r="J140" s="39"/>
      <c r="K140" s="39"/>
      <c r="L140" s="39"/>
      <c r="M140" s="39"/>
      <c r="N140" s="39"/>
      <c r="O140" s="39"/>
      <c r="P140" s="42">
        <v>19.1</v>
      </c>
      <c r="Q140" s="42">
        <v>19.1</v>
      </c>
      <c r="R140" s="42"/>
      <c r="S140" s="42"/>
      <c r="T140" s="42"/>
      <c r="U140" s="42"/>
      <c r="V140" s="42"/>
      <c r="W140" s="39"/>
      <c r="X140" s="39"/>
      <c r="Y140" s="46"/>
    </row>
    <row r="141" s="7" customFormat="1" ht="47" customHeight="1" spans="1:25">
      <c r="A141" s="43" t="s">
        <v>34</v>
      </c>
      <c r="B141" s="38" t="s">
        <v>425</v>
      </c>
      <c r="C141" s="38" t="s">
        <v>426</v>
      </c>
      <c r="D141" s="43" t="s">
        <v>37</v>
      </c>
      <c r="E141" s="38" t="s">
        <v>427</v>
      </c>
      <c r="F141" s="43">
        <v>1</v>
      </c>
      <c r="G141" s="43" t="s">
        <v>39</v>
      </c>
      <c r="H141" s="43" t="s">
        <v>40</v>
      </c>
      <c r="I141" s="43" t="s">
        <v>41</v>
      </c>
      <c r="J141" s="43" t="s">
        <v>41</v>
      </c>
      <c r="K141" s="43" t="s">
        <v>41</v>
      </c>
      <c r="L141" s="43"/>
      <c r="M141" s="39"/>
      <c r="N141" s="43">
        <v>357</v>
      </c>
      <c r="O141" s="43">
        <v>1607</v>
      </c>
      <c r="P141" s="42">
        <v>14</v>
      </c>
      <c r="Q141" s="42">
        <v>14</v>
      </c>
      <c r="R141" s="42"/>
      <c r="S141" s="42"/>
      <c r="T141" s="42"/>
      <c r="U141" s="42"/>
      <c r="V141" s="42"/>
      <c r="W141" s="43" t="s">
        <v>39</v>
      </c>
      <c r="X141" s="43" t="s">
        <v>42</v>
      </c>
      <c r="Y141" s="43" t="s">
        <v>43</v>
      </c>
    </row>
    <row r="142" s="7" customFormat="1" ht="41" customHeight="1" spans="1:25">
      <c r="A142" s="43" t="s">
        <v>44</v>
      </c>
      <c r="B142" s="39" t="s">
        <v>428</v>
      </c>
      <c r="C142" s="40" t="s">
        <v>429</v>
      </c>
      <c r="D142" s="39" t="s">
        <v>325</v>
      </c>
      <c r="E142" s="40" t="s">
        <v>430</v>
      </c>
      <c r="F142" s="39">
        <v>1</v>
      </c>
      <c r="G142" s="39" t="s">
        <v>49</v>
      </c>
      <c r="H142" s="39" t="s">
        <v>50</v>
      </c>
      <c r="I142" s="39" t="s">
        <v>41</v>
      </c>
      <c r="J142" s="39" t="s">
        <v>51</v>
      </c>
      <c r="K142" s="39" t="s">
        <v>51</v>
      </c>
      <c r="L142" s="39"/>
      <c r="M142" s="39"/>
      <c r="N142" s="39">
        <v>500</v>
      </c>
      <c r="O142" s="39">
        <v>2268</v>
      </c>
      <c r="P142" s="39">
        <v>5.1</v>
      </c>
      <c r="Q142" s="39">
        <v>5.1</v>
      </c>
      <c r="R142" s="39"/>
      <c r="S142" s="39"/>
      <c r="T142" s="39"/>
      <c r="U142" s="39"/>
      <c r="V142" s="39"/>
      <c r="W142" s="39" t="s">
        <v>49</v>
      </c>
      <c r="X142" s="39" t="s">
        <v>52</v>
      </c>
      <c r="Y142" s="39" t="s">
        <v>431</v>
      </c>
    </row>
    <row r="143" s="7" customFormat="1" ht="60" spans="1:25">
      <c r="A143" s="38" t="s">
        <v>432</v>
      </c>
      <c r="B143" s="39"/>
      <c r="C143" s="40"/>
      <c r="D143" s="43"/>
      <c r="E143" s="40"/>
      <c r="F143" s="43"/>
      <c r="G143" s="39"/>
      <c r="H143" s="39"/>
      <c r="I143" s="39"/>
      <c r="J143" s="39"/>
      <c r="K143" s="39"/>
      <c r="L143" s="39"/>
      <c r="M143" s="39"/>
      <c r="N143" s="39"/>
      <c r="O143" s="46"/>
      <c r="P143" s="42"/>
      <c r="Q143" s="42"/>
      <c r="R143" s="42"/>
      <c r="S143" s="42"/>
      <c r="T143" s="42"/>
      <c r="U143" s="42"/>
      <c r="V143" s="42"/>
      <c r="W143" s="39"/>
      <c r="X143" s="39"/>
      <c r="Y143" s="39"/>
    </row>
    <row r="144" s="7" customFormat="1" ht="79" customHeight="1" spans="1:25">
      <c r="A144" s="38" t="s">
        <v>433</v>
      </c>
      <c r="B144" s="39"/>
      <c r="C144" s="40"/>
      <c r="D144" s="43"/>
      <c r="E144" s="40"/>
      <c r="F144" s="43" t="s">
        <v>69</v>
      </c>
      <c r="G144" s="42"/>
      <c r="H144" s="42"/>
      <c r="I144" s="42"/>
      <c r="J144" s="42"/>
      <c r="K144" s="42"/>
      <c r="L144" s="42"/>
      <c r="M144" s="42"/>
      <c r="N144" s="42"/>
      <c r="O144" s="42"/>
      <c r="P144" s="42">
        <v>88.14</v>
      </c>
      <c r="Q144" s="42">
        <v>88.14</v>
      </c>
      <c r="R144" s="42"/>
      <c r="S144" s="42"/>
      <c r="T144" s="42"/>
      <c r="U144" s="42"/>
      <c r="V144" s="42"/>
      <c r="W144" s="39"/>
      <c r="X144" s="39"/>
      <c r="Y144" s="39"/>
    </row>
    <row r="145" s="7" customFormat="1" ht="45" customHeight="1" spans="1:25">
      <c r="A145" s="43" t="s">
        <v>34</v>
      </c>
      <c r="B145" s="38" t="s">
        <v>434</v>
      </c>
      <c r="C145" s="38" t="s">
        <v>435</v>
      </c>
      <c r="D145" s="43" t="s">
        <v>37</v>
      </c>
      <c r="E145" s="38" t="s">
        <v>436</v>
      </c>
      <c r="F145" s="43">
        <v>1</v>
      </c>
      <c r="G145" s="43" t="s">
        <v>39</v>
      </c>
      <c r="H145" s="43" t="s">
        <v>40</v>
      </c>
      <c r="I145" s="43" t="s">
        <v>41</v>
      </c>
      <c r="J145" s="43" t="s">
        <v>41</v>
      </c>
      <c r="K145" s="43" t="s">
        <v>41</v>
      </c>
      <c r="L145" s="43"/>
      <c r="M145" s="39"/>
      <c r="N145" s="43">
        <v>357</v>
      </c>
      <c r="O145" s="43">
        <v>1607</v>
      </c>
      <c r="P145" s="42">
        <v>24</v>
      </c>
      <c r="Q145" s="42">
        <v>24</v>
      </c>
      <c r="R145" s="42"/>
      <c r="S145" s="42"/>
      <c r="T145" s="42"/>
      <c r="U145" s="42"/>
      <c r="V145" s="42"/>
      <c r="W145" s="39"/>
      <c r="X145" s="39"/>
      <c r="Y145" s="39"/>
    </row>
    <row r="146" s="7" customFormat="1" ht="45" customHeight="1" spans="1:25">
      <c r="A146" s="43" t="s">
        <v>44</v>
      </c>
      <c r="B146" s="39" t="s">
        <v>437</v>
      </c>
      <c r="C146" s="40" t="s">
        <v>438</v>
      </c>
      <c r="D146" s="39" t="s">
        <v>47</v>
      </c>
      <c r="E146" s="40" t="s">
        <v>439</v>
      </c>
      <c r="F146" s="39">
        <v>1</v>
      </c>
      <c r="G146" s="39" t="s">
        <v>59</v>
      </c>
      <c r="H146" s="39" t="s">
        <v>67</v>
      </c>
      <c r="I146" s="39" t="s">
        <v>41</v>
      </c>
      <c r="J146" s="39" t="s">
        <v>41</v>
      </c>
      <c r="K146" s="39" t="s">
        <v>41</v>
      </c>
      <c r="L146" s="39"/>
      <c r="M146" s="46"/>
      <c r="N146" s="46">
        <v>734</v>
      </c>
      <c r="O146" s="46">
        <v>3151</v>
      </c>
      <c r="P146" s="46">
        <v>3.14</v>
      </c>
      <c r="Q146" s="46">
        <v>3.14</v>
      </c>
      <c r="R146" s="39"/>
      <c r="S146" s="39"/>
      <c r="T146" s="39"/>
      <c r="U146" s="39"/>
      <c r="V146" s="39"/>
      <c r="W146" s="64" t="s">
        <v>440</v>
      </c>
      <c r="X146" s="64" t="s">
        <v>440</v>
      </c>
      <c r="Y146" s="39" t="s">
        <v>257</v>
      </c>
    </row>
    <row r="147" s="7" customFormat="1" ht="32" customHeight="1" spans="1:25">
      <c r="A147" s="43" t="s">
        <v>54</v>
      </c>
      <c r="B147" s="64" t="s">
        <v>441</v>
      </c>
      <c r="C147" s="40" t="s">
        <v>442</v>
      </c>
      <c r="D147" s="46" t="s">
        <v>190</v>
      </c>
      <c r="E147" s="40" t="s">
        <v>443</v>
      </c>
      <c r="F147" s="39">
        <v>1</v>
      </c>
      <c r="G147" s="39" t="s">
        <v>59</v>
      </c>
      <c r="H147" s="39" t="s">
        <v>348</v>
      </c>
      <c r="I147" s="39" t="s">
        <v>41</v>
      </c>
      <c r="J147" s="39" t="s">
        <v>41</v>
      </c>
      <c r="K147" s="39" t="s">
        <v>41</v>
      </c>
      <c r="L147" s="39"/>
      <c r="M147" s="39"/>
      <c r="N147" s="39">
        <v>847</v>
      </c>
      <c r="O147" s="46">
        <v>3850</v>
      </c>
      <c r="P147" s="39">
        <v>16</v>
      </c>
      <c r="Q147" s="39">
        <v>16</v>
      </c>
      <c r="R147" s="39"/>
      <c r="S147" s="39"/>
      <c r="T147" s="39"/>
      <c r="U147" s="39"/>
      <c r="V147" s="39"/>
      <c r="W147" s="64" t="s">
        <v>440</v>
      </c>
      <c r="X147" s="64" t="s">
        <v>440</v>
      </c>
      <c r="Y147" s="39" t="s">
        <v>257</v>
      </c>
    </row>
    <row r="148" s="7" customFormat="1" ht="45" customHeight="1" spans="1:25">
      <c r="A148" s="43" t="s">
        <v>62</v>
      </c>
      <c r="B148" s="63" t="s">
        <v>444</v>
      </c>
      <c r="C148" s="44" t="s">
        <v>445</v>
      </c>
      <c r="D148" s="45" t="s">
        <v>190</v>
      </c>
      <c r="E148" s="44" t="s">
        <v>446</v>
      </c>
      <c r="F148" s="47">
        <v>1</v>
      </c>
      <c r="G148" s="47" t="s">
        <v>59</v>
      </c>
      <c r="H148" s="47" t="s">
        <v>74</v>
      </c>
      <c r="I148" s="39" t="s">
        <v>41</v>
      </c>
      <c r="J148" s="39" t="s">
        <v>41</v>
      </c>
      <c r="K148" s="39" t="s">
        <v>41</v>
      </c>
      <c r="L148" s="47"/>
      <c r="M148" s="47"/>
      <c r="N148" s="47">
        <v>371</v>
      </c>
      <c r="O148" s="47">
        <v>1401</v>
      </c>
      <c r="P148" s="47">
        <v>18</v>
      </c>
      <c r="Q148" s="47">
        <v>18</v>
      </c>
      <c r="R148" s="39"/>
      <c r="S148" s="39"/>
      <c r="T148" s="39"/>
      <c r="U148" s="39"/>
      <c r="V148" s="39"/>
      <c r="W148" s="64" t="s">
        <v>440</v>
      </c>
      <c r="X148" s="64" t="s">
        <v>440</v>
      </c>
      <c r="Y148" s="39" t="s">
        <v>257</v>
      </c>
    </row>
    <row r="149" s="7" customFormat="1" ht="45" customHeight="1" spans="1:25">
      <c r="A149" s="43" t="s">
        <v>69</v>
      </c>
      <c r="B149" s="39" t="s">
        <v>447</v>
      </c>
      <c r="C149" s="65" t="s">
        <v>448</v>
      </c>
      <c r="D149" s="39" t="s">
        <v>190</v>
      </c>
      <c r="E149" s="40" t="s">
        <v>449</v>
      </c>
      <c r="F149" s="39">
        <v>1</v>
      </c>
      <c r="G149" s="48" t="s">
        <v>59</v>
      </c>
      <c r="H149" s="48" t="s">
        <v>80</v>
      </c>
      <c r="I149" s="39" t="s">
        <v>41</v>
      </c>
      <c r="J149" s="39" t="s">
        <v>41</v>
      </c>
      <c r="K149" s="39" t="s">
        <v>41</v>
      </c>
      <c r="L149" s="48"/>
      <c r="M149" s="48"/>
      <c r="N149" s="48">
        <v>714</v>
      </c>
      <c r="O149" s="46">
        <v>3132</v>
      </c>
      <c r="P149" s="39">
        <v>27</v>
      </c>
      <c r="Q149" s="39">
        <v>27</v>
      </c>
      <c r="R149" s="39"/>
      <c r="S149" s="39"/>
      <c r="T149" s="39"/>
      <c r="U149" s="39"/>
      <c r="V149" s="39"/>
      <c r="W149" s="64" t="s">
        <v>440</v>
      </c>
      <c r="X149" s="64" t="s">
        <v>440</v>
      </c>
      <c r="Y149" s="39" t="s">
        <v>257</v>
      </c>
    </row>
    <row r="150" s="8" customFormat="1" ht="34" customHeight="1" spans="1:25">
      <c r="A150" s="36" t="s">
        <v>450</v>
      </c>
      <c r="B150" s="39"/>
      <c r="C150" s="40"/>
      <c r="D150" s="39"/>
      <c r="E150" s="40"/>
      <c r="F150" s="43" t="s">
        <v>451</v>
      </c>
      <c r="G150" s="51"/>
      <c r="H150" s="51"/>
      <c r="I150" s="51"/>
      <c r="J150" s="51"/>
      <c r="K150" s="51"/>
      <c r="L150" s="51"/>
      <c r="M150" s="51"/>
      <c r="N150" s="51"/>
      <c r="O150" s="51"/>
      <c r="P150" s="42">
        <v>1591.77</v>
      </c>
      <c r="Q150" s="42">
        <v>1591.77</v>
      </c>
      <c r="R150" s="52"/>
      <c r="S150" s="52"/>
      <c r="T150" s="52"/>
      <c r="U150" s="52"/>
      <c r="V150" s="52"/>
      <c r="W150" s="39"/>
      <c r="X150" s="39"/>
      <c r="Y150" s="39"/>
    </row>
    <row r="151" s="7" customFormat="1" ht="41" customHeight="1" spans="1:25">
      <c r="A151" s="38" t="s">
        <v>452</v>
      </c>
      <c r="B151" s="39"/>
      <c r="C151" s="40"/>
      <c r="D151" s="39"/>
      <c r="E151" s="40"/>
      <c r="F151" s="41">
        <v>7</v>
      </c>
      <c r="G151" s="39"/>
      <c r="H151" s="39"/>
      <c r="I151" s="39"/>
      <c r="J151" s="39"/>
      <c r="K151" s="39"/>
      <c r="L151" s="39"/>
      <c r="M151" s="39"/>
      <c r="N151" s="39"/>
      <c r="O151" s="46"/>
      <c r="P151" s="42">
        <v>125</v>
      </c>
      <c r="Q151" s="42">
        <v>125</v>
      </c>
      <c r="R151" s="42"/>
      <c r="S151" s="42"/>
      <c r="T151" s="42"/>
      <c r="U151" s="42"/>
      <c r="V151" s="42"/>
      <c r="W151" s="39"/>
      <c r="X151" s="39"/>
      <c r="Y151" s="39"/>
    </row>
    <row r="152" s="7" customFormat="1" ht="45" customHeight="1" spans="1:25">
      <c r="A152" s="43" t="s">
        <v>34</v>
      </c>
      <c r="B152" s="38" t="s">
        <v>453</v>
      </c>
      <c r="C152" s="38" t="s">
        <v>454</v>
      </c>
      <c r="D152" s="43" t="s">
        <v>321</v>
      </c>
      <c r="E152" s="38" t="s">
        <v>455</v>
      </c>
      <c r="F152" s="41">
        <v>1</v>
      </c>
      <c r="G152" s="43" t="s">
        <v>39</v>
      </c>
      <c r="H152" s="43" t="s">
        <v>456</v>
      </c>
      <c r="I152" s="43" t="s">
        <v>41</v>
      </c>
      <c r="J152" s="43" t="s">
        <v>41</v>
      </c>
      <c r="K152" s="43" t="s">
        <v>41</v>
      </c>
      <c r="L152" s="39"/>
      <c r="M152" s="39"/>
      <c r="N152" s="38">
        <v>351</v>
      </c>
      <c r="O152" s="38">
        <v>1530</v>
      </c>
      <c r="P152" s="42">
        <v>6.5</v>
      </c>
      <c r="Q152" s="42">
        <v>6.5</v>
      </c>
      <c r="R152" s="42"/>
      <c r="S152" s="42"/>
      <c r="T152" s="42"/>
      <c r="U152" s="42"/>
      <c r="V152" s="42"/>
      <c r="W152" s="43" t="s">
        <v>39</v>
      </c>
      <c r="X152" s="43" t="s">
        <v>42</v>
      </c>
      <c r="Y152" s="43" t="s">
        <v>43</v>
      </c>
    </row>
    <row r="153" s="7" customFormat="1" ht="45" customHeight="1" spans="1:25">
      <c r="A153" s="43" t="s">
        <v>44</v>
      </c>
      <c r="B153" s="38" t="s">
        <v>457</v>
      </c>
      <c r="C153" s="38" t="s">
        <v>458</v>
      </c>
      <c r="D153" s="43" t="s">
        <v>321</v>
      </c>
      <c r="E153" s="38" t="s">
        <v>455</v>
      </c>
      <c r="F153" s="41">
        <v>1</v>
      </c>
      <c r="G153" s="43" t="s">
        <v>39</v>
      </c>
      <c r="H153" s="43" t="s">
        <v>238</v>
      </c>
      <c r="I153" s="43" t="s">
        <v>41</v>
      </c>
      <c r="J153" s="43" t="s">
        <v>41</v>
      </c>
      <c r="K153" s="43" t="s">
        <v>41</v>
      </c>
      <c r="L153" s="43"/>
      <c r="M153" s="43"/>
      <c r="N153" s="43">
        <v>726</v>
      </c>
      <c r="O153" s="43">
        <v>3587</v>
      </c>
      <c r="P153" s="42">
        <v>8</v>
      </c>
      <c r="Q153" s="42">
        <v>8</v>
      </c>
      <c r="R153" s="42"/>
      <c r="S153" s="42"/>
      <c r="T153" s="42"/>
      <c r="U153" s="42"/>
      <c r="V153" s="42"/>
      <c r="W153" s="43"/>
      <c r="X153" s="43"/>
      <c r="Y153" s="43"/>
    </row>
    <row r="154" s="7" customFormat="1" ht="45" customHeight="1" spans="1:25">
      <c r="A154" s="43" t="s">
        <v>54</v>
      </c>
      <c r="B154" s="39" t="s">
        <v>459</v>
      </c>
      <c r="C154" s="40" t="s">
        <v>460</v>
      </c>
      <c r="D154" s="39" t="s">
        <v>223</v>
      </c>
      <c r="E154" s="40" t="s">
        <v>461</v>
      </c>
      <c r="F154" s="39">
        <v>1</v>
      </c>
      <c r="G154" s="39" t="s">
        <v>49</v>
      </c>
      <c r="H154" s="39" t="s">
        <v>280</v>
      </c>
      <c r="I154" s="39" t="s">
        <v>41</v>
      </c>
      <c r="J154" s="39" t="s">
        <v>41</v>
      </c>
      <c r="K154" s="39" t="s">
        <v>41</v>
      </c>
      <c r="L154" s="46"/>
      <c r="M154" s="46"/>
      <c r="N154" s="43">
        <v>472</v>
      </c>
      <c r="O154" s="43">
        <v>2038</v>
      </c>
      <c r="P154" s="39">
        <v>5</v>
      </c>
      <c r="Q154" s="39">
        <v>5</v>
      </c>
      <c r="R154" s="39"/>
      <c r="S154" s="39"/>
      <c r="T154" s="39"/>
      <c r="U154" s="39"/>
      <c r="V154" s="39"/>
      <c r="W154" s="39" t="s">
        <v>49</v>
      </c>
      <c r="X154" s="39" t="s">
        <v>281</v>
      </c>
      <c r="Y154" s="39" t="s">
        <v>330</v>
      </c>
    </row>
    <row r="155" s="7" customFormat="1" ht="45" customHeight="1" spans="1:25">
      <c r="A155" s="43" t="s">
        <v>62</v>
      </c>
      <c r="B155" s="39" t="s">
        <v>462</v>
      </c>
      <c r="C155" s="40" t="s">
        <v>463</v>
      </c>
      <c r="D155" s="39" t="s">
        <v>352</v>
      </c>
      <c r="E155" s="40" t="s">
        <v>464</v>
      </c>
      <c r="F155" s="41">
        <v>1</v>
      </c>
      <c r="G155" s="39" t="s">
        <v>59</v>
      </c>
      <c r="H155" s="39" t="s">
        <v>354</v>
      </c>
      <c r="I155" s="39" t="s">
        <v>41</v>
      </c>
      <c r="J155" s="39" t="s">
        <v>41</v>
      </c>
      <c r="K155" s="39" t="s">
        <v>41</v>
      </c>
      <c r="L155" s="46"/>
      <c r="M155" s="46"/>
      <c r="N155" s="46">
        <v>544</v>
      </c>
      <c r="O155" s="46">
        <v>2176</v>
      </c>
      <c r="P155" s="39">
        <v>20.5</v>
      </c>
      <c r="Q155" s="39">
        <v>20.5</v>
      </c>
      <c r="R155" s="39"/>
      <c r="S155" s="39"/>
      <c r="T155" s="39"/>
      <c r="U155" s="39"/>
      <c r="V155" s="39"/>
      <c r="W155" s="39" t="s">
        <v>42</v>
      </c>
      <c r="X155" s="39" t="s">
        <v>42</v>
      </c>
      <c r="Y155" s="39" t="s">
        <v>81</v>
      </c>
    </row>
    <row r="156" s="7" customFormat="1" ht="45" customHeight="1" spans="1:25">
      <c r="A156" s="43" t="s">
        <v>69</v>
      </c>
      <c r="B156" s="39" t="s">
        <v>465</v>
      </c>
      <c r="C156" s="53" t="s">
        <v>466</v>
      </c>
      <c r="D156" s="54" t="s">
        <v>190</v>
      </c>
      <c r="E156" s="53" t="s">
        <v>467</v>
      </c>
      <c r="F156" s="41">
        <v>1</v>
      </c>
      <c r="G156" s="39" t="s">
        <v>59</v>
      </c>
      <c r="H156" s="39" t="s">
        <v>192</v>
      </c>
      <c r="I156" s="39" t="s">
        <v>41</v>
      </c>
      <c r="J156" s="39" t="s">
        <v>41</v>
      </c>
      <c r="K156" s="39" t="s">
        <v>41</v>
      </c>
      <c r="L156" s="39"/>
      <c r="M156" s="39"/>
      <c r="N156" s="39">
        <v>602</v>
      </c>
      <c r="O156" s="46">
        <v>2640</v>
      </c>
      <c r="P156" s="39">
        <v>30</v>
      </c>
      <c r="Q156" s="39">
        <v>30</v>
      </c>
      <c r="R156" s="39"/>
      <c r="S156" s="39"/>
      <c r="T156" s="39"/>
      <c r="U156" s="39"/>
      <c r="V156" s="39"/>
      <c r="W156" s="39" t="s">
        <v>42</v>
      </c>
      <c r="X156" s="39" t="s">
        <v>42</v>
      </c>
      <c r="Y156" s="39" t="s">
        <v>81</v>
      </c>
    </row>
    <row r="157" s="7" customFormat="1" ht="36" customHeight="1" spans="1:25">
      <c r="A157" s="43" t="s">
        <v>76</v>
      </c>
      <c r="B157" s="39" t="s">
        <v>468</v>
      </c>
      <c r="C157" s="40" t="s">
        <v>469</v>
      </c>
      <c r="D157" s="39" t="s">
        <v>37</v>
      </c>
      <c r="E157" s="53" t="s">
        <v>470</v>
      </c>
      <c r="F157" s="41">
        <v>1</v>
      </c>
      <c r="G157" s="39" t="s">
        <v>59</v>
      </c>
      <c r="H157" s="39" t="s">
        <v>471</v>
      </c>
      <c r="I157" s="39" t="s">
        <v>41</v>
      </c>
      <c r="J157" s="39" t="s">
        <v>41</v>
      </c>
      <c r="K157" s="39" t="s">
        <v>41</v>
      </c>
      <c r="L157" s="39"/>
      <c r="M157" s="39"/>
      <c r="N157" s="39">
        <v>606</v>
      </c>
      <c r="O157" s="46">
        <v>2956</v>
      </c>
      <c r="P157" s="39">
        <v>15</v>
      </c>
      <c r="Q157" s="39">
        <v>15</v>
      </c>
      <c r="R157" s="39"/>
      <c r="S157" s="39"/>
      <c r="T157" s="39"/>
      <c r="U157" s="39"/>
      <c r="V157" s="39"/>
      <c r="W157" s="39" t="s">
        <v>42</v>
      </c>
      <c r="X157" s="39" t="s">
        <v>42</v>
      </c>
      <c r="Y157" s="39" t="s">
        <v>81</v>
      </c>
    </row>
    <row r="158" s="7" customFormat="1" ht="131" customHeight="1" spans="1:25">
      <c r="A158" s="43" t="s">
        <v>82</v>
      </c>
      <c r="B158" s="39" t="s">
        <v>472</v>
      </c>
      <c r="C158" s="49" t="s">
        <v>473</v>
      </c>
      <c r="D158" s="49" t="s">
        <v>37</v>
      </c>
      <c r="E158" s="49" t="s">
        <v>474</v>
      </c>
      <c r="F158" s="39">
        <v>1</v>
      </c>
      <c r="G158" s="39" t="s">
        <v>86</v>
      </c>
      <c r="H158" s="39" t="s">
        <v>475</v>
      </c>
      <c r="I158" s="39" t="s">
        <v>41</v>
      </c>
      <c r="J158" s="39" t="s">
        <v>41</v>
      </c>
      <c r="K158" s="39" t="s">
        <v>41</v>
      </c>
      <c r="L158" s="39"/>
      <c r="M158" s="39"/>
      <c r="N158" s="39">
        <v>1046</v>
      </c>
      <c r="O158" s="39">
        <v>4183</v>
      </c>
      <c r="P158" s="39">
        <v>40</v>
      </c>
      <c r="Q158" s="39">
        <v>40</v>
      </c>
      <c r="R158" s="49"/>
      <c r="S158" s="49"/>
      <c r="T158" s="49"/>
      <c r="U158" s="49"/>
      <c r="V158" s="49"/>
      <c r="W158" s="49" t="s">
        <v>42</v>
      </c>
      <c r="X158" s="49" t="s">
        <v>42</v>
      </c>
      <c r="Y158" s="49" t="s">
        <v>43</v>
      </c>
    </row>
    <row r="159" s="7" customFormat="1" ht="29" customHeight="1" spans="1:25">
      <c r="A159" s="38" t="s">
        <v>476</v>
      </c>
      <c r="B159" s="39"/>
      <c r="C159" s="40"/>
      <c r="D159" s="39"/>
      <c r="E159" s="40"/>
      <c r="F159" s="41">
        <v>19</v>
      </c>
      <c r="G159" s="39"/>
      <c r="H159" s="39"/>
      <c r="I159" s="39"/>
      <c r="J159" s="39"/>
      <c r="K159" s="39"/>
      <c r="L159" s="39"/>
      <c r="M159" s="39"/>
      <c r="N159" s="39"/>
      <c r="O159" s="46"/>
      <c r="P159" s="42">
        <v>1319.8</v>
      </c>
      <c r="Q159" s="42">
        <v>1319.8</v>
      </c>
      <c r="R159" s="42"/>
      <c r="S159" s="42"/>
      <c r="T159" s="42"/>
      <c r="U159" s="42"/>
      <c r="V159" s="42"/>
      <c r="W159" s="39"/>
      <c r="X159" s="39"/>
      <c r="Y159" s="39"/>
    </row>
    <row r="160" s="7" customFormat="1" ht="45" customHeight="1" spans="1:25">
      <c r="A160" s="43" t="s">
        <v>34</v>
      </c>
      <c r="B160" s="38" t="s">
        <v>477</v>
      </c>
      <c r="C160" s="38" t="s">
        <v>478</v>
      </c>
      <c r="D160" s="43" t="s">
        <v>37</v>
      </c>
      <c r="E160" s="38" t="s">
        <v>479</v>
      </c>
      <c r="F160" s="43">
        <v>1</v>
      </c>
      <c r="G160" s="43" t="s">
        <v>39</v>
      </c>
      <c r="H160" s="43" t="s">
        <v>310</v>
      </c>
      <c r="I160" s="43" t="s">
        <v>41</v>
      </c>
      <c r="J160" s="43" t="s">
        <v>41</v>
      </c>
      <c r="K160" s="43" t="s">
        <v>41</v>
      </c>
      <c r="L160" s="39"/>
      <c r="M160" s="39"/>
      <c r="N160" s="43">
        <v>326</v>
      </c>
      <c r="O160" s="43">
        <v>1392</v>
      </c>
      <c r="P160" s="42">
        <v>15.5</v>
      </c>
      <c r="Q160" s="42">
        <v>15.5</v>
      </c>
      <c r="R160" s="42"/>
      <c r="S160" s="42"/>
      <c r="T160" s="42"/>
      <c r="U160" s="42"/>
      <c r="V160" s="42"/>
      <c r="W160" s="39"/>
      <c r="X160" s="39"/>
      <c r="Y160" s="39"/>
    </row>
    <row r="161" s="7" customFormat="1" ht="45" customHeight="1" spans="1:25">
      <c r="A161" s="43" t="s">
        <v>44</v>
      </c>
      <c r="B161" s="38" t="s">
        <v>480</v>
      </c>
      <c r="C161" s="38" t="s">
        <v>481</v>
      </c>
      <c r="D161" s="43" t="s">
        <v>37</v>
      </c>
      <c r="E161" s="38" t="s">
        <v>482</v>
      </c>
      <c r="F161" s="43">
        <v>1</v>
      </c>
      <c r="G161" s="43" t="s">
        <v>39</v>
      </c>
      <c r="H161" s="43" t="s">
        <v>216</v>
      </c>
      <c r="I161" s="43" t="s">
        <v>41</v>
      </c>
      <c r="J161" s="43" t="s">
        <v>41</v>
      </c>
      <c r="K161" s="43" t="s">
        <v>41</v>
      </c>
      <c r="L161" s="39"/>
      <c r="M161" s="39"/>
      <c r="N161" s="41">
        <v>570</v>
      </c>
      <c r="O161" s="41">
        <v>2200</v>
      </c>
      <c r="P161" s="42">
        <v>71</v>
      </c>
      <c r="Q161" s="42">
        <v>71</v>
      </c>
      <c r="R161" s="42"/>
      <c r="S161" s="42"/>
      <c r="T161" s="42"/>
      <c r="U161" s="42"/>
      <c r="V161" s="42"/>
      <c r="W161" s="43" t="s">
        <v>39</v>
      </c>
      <c r="X161" s="43" t="s">
        <v>42</v>
      </c>
      <c r="Y161" s="43" t="s">
        <v>43</v>
      </c>
    </row>
    <row r="162" s="7" customFormat="1" ht="45" customHeight="1" spans="1:25">
      <c r="A162" s="43" t="s">
        <v>54</v>
      </c>
      <c r="B162" s="38" t="s">
        <v>483</v>
      </c>
      <c r="C162" s="38" t="s">
        <v>484</v>
      </c>
      <c r="D162" s="43" t="s">
        <v>37</v>
      </c>
      <c r="E162" s="38" t="s">
        <v>485</v>
      </c>
      <c r="F162" s="41">
        <v>1</v>
      </c>
      <c r="G162" s="43" t="s">
        <v>39</v>
      </c>
      <c r="H162" s="43" t="s">
        <v>220</v>
      </c>
      <c r="I162" s="43" t="s">
        <v>41</v>
      </c>
      <c r="J162" s="43" t="s">
        <v>41</v>
      </c>
      <c r="K162" s="43" t="s">
        <v>41</v>
      </c>
      <c r="L162" s="39"/>
      <c r="M162" s="39"/>
      <c r="N162" s="43">
        <v>348</v>
      </c>
      <c r="O162" s="43">
        <v>1375</v>
      </c>
      <c r="P162" s="42">
        <v>26</v>
      </c>
      <c r="Q162" s="42">
        <v>26</v>
      </c>
      <c r="R162" s="42"/>
      <c r="S162" s="42"/>
      <c r="T162" s="42"/>
      <c r="U162" s="42"/>
      <c r="V162" s="42"/>
      <c r="W162" s="43" t="s">
        <v>39</v>
      </c>
      <c r="X162" s="43" t="s">
        <v>42</v>
      </c>
      <c r="Y162" s="43" t="s">
        <v>43</v>
      </c>
    </row>
    <row r="163" s="7" customFormat="1" ht="45" customHeight="1" spans="1:25">
      <c r="A163" s="43" t="s">
        <v>62</v>
      </c>
      <c r="B163" s="38" t="s">
        <v>486</v>
      </c>
      <c r="C163" s="38" t="s">
        <v>487</v>
      </c>
      <c r="D163" s="43" t="s">
        <v>321</v>
      </c>
      <c r="E163" s="38" t="s">
        <v>488</v>
      </c>
      <c r="F163" s="41">
        <v>1</v>
      </c>
      <c r="G163" s="43" t="s">
        <v>39</v>
      </c>
      <c r="H163" s="43" t="s">
        <v>456</v>
      </c>
      <c r="I163" s="43" t="s">
        <v>41</v>
      </c>
      <c r="J163" s="43" t="s">
        <v>41</v>
      </c>
      <c r="K163" s="43" t="s">
        <v>41</v>
      </c>
      <c r="L163" s="39"/>
      <c r="M163" s="39"/>
      <c r="N163" s="38">
        <v>351</v>
      </c>
      <c r="O163" s="38">
        <v>1530</v>
      </c>
      <c r="P163" s="42">
        <v>12.7</v>
      </c>
      <c r="Q163" s="42">
        <v>12.7</v>
      </c>
      <c r="R163" s="42"/>
      <c r="S163" s="42"/>
      <c r="T163" s="42"/>
      <c r="U163" s="42"/>
      <c r="V163" s="42"/>
      <c r="W163" s="43" t="s">
        <v>39</v>
      </c>
      <c r="X163" s="43" t="s">
        <v>42</v>
      </c>
      <c r="Y163" s="43" t="s">
        <v>43</v>
      </c>
    </row>
    <row r="164" s="7" customFormat="1" ht="45" customHeight="1" spans="1:25">
      <c r="A164" s="43" t="s">
        <v>69</v>
      </c>
      <c r="B164" s="39" t="s">
        <v>489</v>
      </c>
      <c r="C164" s="40" t="s">
        <v>490</v>
      </c>
      <c r="D164" s="39" t="s">
        <v>491</v>
      </c>
      <c r="E164" s="40" t="s">
        <v>492</v>
      </c>
      <c r="F164" s="39">
        <v>1</v>
      </c>
      <c r="G164" s="39" t="s">
        <v>49</v>
      </c>
      <c r="H164" s="39" t="s">
        <v>280</v>
      </c>
      <c r="I164" s="39" t="s">
        <v>41</v>
      </c>
      <c r="J164" s="39" t="s">
        <v>41</v>
      </c>
      <c r="K164" s="39" t="s">
        <v>41</v>
      </c>
      <c r="L164" s="46"/>
      <c r="M164" s="46"/>
      <c r="N164" s="43">
        <v>472</v>
      </c>
      <c r="O164" s="43">
        <v>2038</v>
      </c>
      <c r="P164" s="39">
        <v>19</v>
      </c>
      <c r="Q164" s="39">
        <v>19</v>
      </c>
      <c r="R164" s="39"/>
      <c r="S164" s="39"/>
      <c r="T164" s="39"/>
      <c r="U164" s="39"/>
      <c r="V164" s="39"/>
      <c r="W164" s="39" t="s">
        <v>49</v>
      </c>
      <c r="X164" s="39" t="s">
        <v>281</v>
      </c>
      <c r="Y164" s="39" t="s">
        <v>330</v>
      </c>
    </row>
    <row r="165" s="7" customFormat="1" ht="45" customHeight="1" spans="1:25">
      <c r="A165" s="43" t="s">
        <v>76</v>
      </c>
      <c r="B165" s="43" t="s">
        <v>493</v>
      </c>
      <c r="C165" s="40" t="s">
        <v>494</v>
      </c>
      <c r="D165" s="39" t="s">
        <v>337</v>
      </c>
      <c r="E165" s="40" t="s">
        <v>495</v>
      </c>
      <c r="F165" s="39">
        <v>1</v>
      </c>
      <c r="G165" s="39" t="s">
        <v>59</v>
      </c>
      <c r="H165" s="39" t="s">
        <v>60</v>
      </c>
      <c r="I165" s="39" t="s">
        <v>41</v>
      </c>
      <c r="J165" s="39" t="s">
        <v>41</v>
      </c>
      <c r="K165" s="39" t="s">
        <v>41</v>
      </c>
      <c r="L165" s="39"/>
      <c r="M165" s="39"/>
      <c r="N165" s="39">
        <v>368</v>
      </c>
      <c r="O165" s="39">
        <v>1680</v>
      </c>
      <c r="P165" s="45">
        <v>15.42</v>
      </c>
      <c r="Q165" s="45">
        <v>15.42</v>
      </c>
      <c r="R165" s="39"/>
      <c r="S165" s="39"/>
      <c r="T165" s="39"/>
      <c r="U165" s="39"/>
      <c r="V165" s="49"/>
      <c r="W165" s="39" t="s">
        <v>496</v>
      </c>
      <c r="X165" s="39" t="s">
        <v>496</v>
      </c>
      <c r="Y165" s="39" t="s">
        <v>81</v>
      </c>
    </row>
    <row r="166" s="7" customFormat="1" ht="59" customHeight="1" spans="1:25">
      <c r="A166" s="43" t="s">
        <v>82</v>
      </c>
      <c r="B166" s="39" t="s">
        <v>497</v>
      </c>
      <c r="C166" s="40" t="s">
        <v>498</v>
      </c>
      <c r="D166" s="39" t="s">
        <v>499</v>
      </c>
      <c r="E166" s="40" t="s">
        <v>495</v>
      </c>
      <c r="F166" s="39">
        <v>1</v>
      </c>
      <c r="G166" s="39" t="s">
        <v>59</v>
      </c>
      <c r="H166" s="39" t="s">
        <v>67</v>
      </c>
      <c r="I166" s="39" t="s">
        <v>41</v>
      </c>
      <c r="J166" s="39" t="s">
        <v>41</v>
      </c>
      <c r="K166" s="39" t="s">
        <v>41</v>
      </c>
      <c r="L166" s="39"/>
      <c r="M166" s="46"/>
      <c r="N166" s="46">
        <v>429</v>
      </c>
      <c r="O166" s="46">
        <v>2145</v>
      </c>
      <c r="P166" s="46">
        <v>290</v>
      </c>
      <c r="Q166" s="46">
        <v>290</v>
      </c>
      <c r="R166" s="39"/>
      <c r="S166" s="39"/>
      <c r="T166" s="39"/>
      <c r="U166" s="39"/>
      <c r="V166" s="66"/>
      <c r="W166" s="39" t="s">
        <v>496</v>
      </c>
      <c r="X166" s="39" t="s">
        <v>496</v>
      </c>
      <c r="Y166" s="39" t="s">
        <v>81</v>
      </c>
    </row>
    <row r="167" s="7" customFormat="1" ht="34" customHeight="1" spans="1:25">
      <c r="A167" s="43" t="s">
        <v>89</v>
      </c>
      <c r="B167" s="67" t="s">
        <v>500</v>
      </c>
      <c r="C167" s="68" t="s">
        <v>501</v>
      </c>
      <c r="D167" s="67" t="s">
        <v>342</v>
      </c>
      <c r="E167" s="68" t="s">
        <v>502</v>
      </c>
      <c r="F167" s="39">
        <v>1</v>
      </c>
      <c r="G167" s="39" t="s">
        <v>59</v>
      </c>
      <c r="H167" s="39" t="s">
        <v>67</v>
      </c>
      <c r="I167" s="46" t="s">
        <v>41</v>
      </c>
      <c r="J167" s="46" t="s">
        <v>41</v>
      </c>
      <c r="K167" s="46" t="s">
        <v>41</v>
      </c>
      <c r="L167" s="39"/>
      <c r="M167" s="46"/>
      <c r="N167" s="46">
        <v>350</v>
      </c>
      <c r="O167" s="46">
        <v>1200</v>
      </c>
      <c r="P167" s="46">
        <v>3.64</v>
      </c>
      <c r="Q167" s="46">
        <v>3.64</v>
      </c>
      <c r="R167" s="39"/>
      <c r="S167" s="39"/>
      <c r="T167" s="39"/>
      <c r="U167" s="39"/>
      <c r="V167" s="49"/>
      <c r="W167" s="39" t="s">
        <v>496</v>
      </c>
      <c r="X167" s="39" t="s">
        <v>496</v>
      </c>
      <c r="Y167" s="39" t="s">
        <v>81</v>
      </c>
    </row>
    <row r="168" s="7" customFormat="1" ht="76" customHeight="1" spans="1:25">
      <c r="A168" s="43" t="s">
        <v>94</v>
      </c>
      <c r="B168" s="39" t="s">
        <v>503</v>
      </c>
      <c r="C168" s="40" t="s">
        <v>504</v>
      </c>
      <c r="D168" s="39" t="s">
        <v>342</v>
      </c>
      <c r="E168" s="40" t="s">
        <v>495</v>
      </c>
      <c r="F168" s="39">
        <v>1</v>
      </c>
      <c r="G168" s="39" t="s">
        <v>59</v>
      </c>
      <c r="H168" s="39" t="s">
        <v>344</v>
      </c>
      <c r="I168" s="39" t="s">
        <v>41</v>
      </c>
      <c r="J168" s="39" t="s">
        <v>41</v>
      </c>
      <c r="K168" s="39" t="s">
        <v>41</v>
      </c>
      <c r="L168" s="39"/>
      <c r="M168" s="39"/>
      <c r="N168" s="39">
        <v>416</v>
      </c>
      <c r="O168" s="39">
        <v>1664</v>
      </c>
      <c r="P168" s="39">
        <v>108.7</v>
      </c>
      <c r="Q168" s="39">
        <v>108.7</v>
      </c>
      <c r="R168" s="39"/>
      <c r="S168" s="39"/>
      <c r="T168" s="39"/>
      <c r="U168" s="39"/>
      <c r="V168" s="39"/>
      <c r="W168" s="39" t="s">
        <v>496</v>
      </c>
      <c r="X168" s="39" t="s">
        <v>496</v>
      </c>
      <c r="Y168" s="39" t="s">
        <v>81</v>
      </c>
    </row>
    <row r="169" s="7" customFormat="1" ht="45" customHeight="1" spans="1:25">
      <c r="A169" s="43" t="s">
        <v>100</v>
      </c>
      <c r="B169" s="69" t="s">
        <v>505</v>
      </c>
      <c r="C169" s="40" t="s">
        <v>506</v>
      </c>
      <c r="D169" s="45" t="s">
        <v>507</v>
      </c>
      <c r="E169" s="40" t="s">
        <v>495</v>
      </c>
      <c r="F169" s="47">
        <v>1</v>
      </c>
      <c r="G169" s="47" t="s">
        <v>59</v>
      </c>
      <c r="H169" s="47" t="s">
        <v>74</v>
      </c>
      <c r="I169" s="39" t="s">
        <v>41</v>
      </c>
      <c r="J169" s="39" t="s">
        <v>41</v>
      </c>
      <c r="K169" s="39" t="s">
        <v>41</v>
      </c>
      <c r="L169" s="47"/>
      <c r="M169" s="47"/>
      <c r="N169" s="47">
        <v>371</v>
      </c>
      <c r="O169" s="47">
        <v>1401</v>
      </c>
      <c r="P169" s="47">
        <v>30</v>
      </c>
      <c r="Q169" s="47">
        <v>30</v>
      </c>
      <c r="R169" s="39"/>
      <c r="S169" s="39"/>
      <c r="T169" s="39"/>
      <c r="U169" s="39"/>
      <c r="V169" s="39"/>
      <c r="W169" s="39" t="s">
        <v>496</v>
      </c>
      <c r="X169" s="39" t="s">
        <v>496</v>
      </c>
      <c r="Y169" s="39" t="s">
        <v>81</v>
      </c>
    </row>
    <row r="170" s="7" customFormat="1" ht="45" customHeight="1" spans="1:25">
      <c r="A170" s="43" t="s">
        <v>106</v>
      </c>
      <c r="B170" s="39" t="s">
        <v>508</v>
      </c>
      <c r="C170" s="40" t="s">
        <v>509</v>
      </c>
      <c r="D170" s="39" t="s">
        <v>37</v>
      </c>
      <c r="E170" s="40" t="s">
        <v>495</v>
      </c>
      <c r="F170" s="39">
        <v>1</v>
      </c>
      <c r="G170" s="39" t="s">
        <v>59</v>
      </c>
      <c r="H170" s="39" t="s">
        <v>471</v>
      </c>
      <c r="I170" s="39" t="s">
        <v>41</v>
      </c>
      <c r="J170" s="39" t="s">
        <v>41</v>
      </c>
      <c r="K170" s="39" t="s">
        <v>41</v>
      </c>
      <c r="L170" s="39"/>
      <c r="M170" s="39"/>
      <c r="N170" s="39">
        <v>380</v>
      </c>
      <c r="O170" s="46">
        <v>1257</v>
      </c>
      <c r="P170" s="39">
        <v>28</v>
      </c>
      <c r="Q170" s="39">
        <v>28</v>
      </c>
      <c r="R170" s="39"/>
      <c r="S170" s="39"/>
      <c r="T170" s="39"/>
      <c r="U170" s="39"/>
      <c r="V170" s="39"/>
      <c r="W170" s="39" t="s">
        <v>496</v>
      </c>
      <c r="X170" s="39" t="s">
        <v>496</v>
      </c>
      <c r="Y170" s="39" t="s">
        <v>81</v>
      </c>
    </row>
    <row r="171" s="7" customFormat="1" ht="74" customHeight="1" spans="1:25">
      <c r="A171" s="43" t="s">
        <v>112</v>
      </c>
      <c r="B171" s="39" t="s">
        <v>510</v>
      </c>
      <c r="C171" s="49" t="s">
        <v>511</v>
      </c>
      <c r="D171" s="49" t="s">
        <v>37</v>
      </c>
      <c r="E171" s="49" t="s">
        <v>512</v>
      </c>
      <c r="F171" s="39">
        <v>1</v>
      </c>
      <c r="G171" s="39" t="s">
        <v>86</v>
      </c>
      <c r="H171" s="39" t="s">
        <v>93</v>
      </c>
      <c r="I171" s="39" t="s">
        <v>41</v>
      </c>
      <c r="J171" s="39" t="s">
        <v>41</v>
      </c>
      <c r="K171" s="39" t="s">
        <v>41</v>
      </c>
      <c r="L171" s="39"/>
      <c r="M171" s="39"/>
      <c r="N171" s="39">
        <v>143</v>
      </c>
      <c r="O171" s="39">
        <v>415</v>
      </c>
      <c r="P171" s="39">
        <v>105</v>
      </c>
      <c r="Q171" s="39">
        <v>105</v>
      </c>
      <c r="R171" s="49"/>
      <c r="S171" s="49"/>
      <c r="T171" s="49"/>
      <c r="U171" s="49"/>
      <c r="V171" s="49"/>
      <c r="W171" s="49" t="s">
        <v>42</v>
      </c>
      <c r="X171" s="49" t="s">
        <v>496</v>
      </c>
      <c r="Y171" s="49" t="s">
        <v>371</v>
      </c>
    </row>
    <row r="172" s="7" customFormat="1" ht="45" customHeight="1" spans="1:25">
      <c r="A172" s="43" t="s">
        <v>349</v>
      </c>
      <c r="B172" s="39" t="s">
        <v>513</v>
      </c>
      <c r="C172" s="49" t="s">
        <v>514</v>
      </c>
      <c r="D172" s="49" t="s">
        <v>37</v>
      </c>
      <c r="E172" s="49" t="s">
        <v>515</v>
      </c>
      <c r="F172" s="39">
        <v>1</v>
      </c>
      <c r="G172" s="39" t="s">
        <v>86</v>
      </c>
      <c r="H172" s="39" t="s">
        <v>242</v>
      </c>
      <c r="I172" s="39" t="s">
        <v>41</v>
      </c>
      <c r="J172" s="39" t="s">
        <v>41</v>
      </c>
      <c r="K172" s="39" t="s">
        <v>41</v>
      </c>
      <c r="L172" s="39"/>
      <c r="M172" s="39"/>
      <c r="N172" s="39">
        <v>408</v>
      </c>
      <c r="O172" s="39">
        <v>1726</v>
      </c>
      <c r="P172" s="39">
        <v>109</v>
      </c>
      <c r="Q172" s="39">
        <v>109</v>
      </c>
      <c r="R172" s="49"/>
      <c r="S172" s="49"/>
      <c r="T172" s="49"/>
      <c r="U172" s="49"/>
      <c r="V172" s="49"/>
      <c r="W172" s="49" t="s">
        <v>42</v>
      </c>
      <c r="X172" s="49" t="s">
        <v>496</v>
      </c>
      <c r="Y172" s="49" t="s">
        <v>371</v>
      </c>
    </row>
    <row r="173" s="7" customFormat="1" ht="104" customHeight="1" spans="1:25">
      <c r="A173" s="43" t="s">
        <v>355</v>
      </c>
      <c r="B173" s="39" t="s">
        <v>516</v>
      </c>
      <c r="C173" s="49" t="s">
        <v>517</v>
      </c>
      <c r="D173" s="49" t="s">
        <v>37</v>
      </c>
      <c r="E173" s="49" t="s">
        <v>518</v>
      </c>
      <c r="F173" s="39">
        <v>1</v>
      </c>
      <c r="G173" s="39" t="s">
        <v>86</v>
      </c>
      <c r="H173" s="39" t="s">
        <v>200</v>
      </c>
      <c r="I173" s="39" t="s">
        <v>41</v>
      </c>
      <c r="J173" s="39" t="s">
        <v>41</v>
      </c>
      <c r="K173" s="39" t="s">
        <v>41</v>
      </c>
      <c r="L173" s="39"/>
      <c r="M173" s="39"/>
      <c r="N173" s="39">
        <v>189</v>
      </c>
      <c r="O173" s="39">
        <v>752</v>
      </c>
      <c r="P173" s="39">
        <v>132.58</v>
      </c>
      <c r="Q173" s="39">
        <v>132.58</v>
      </c>
      <c r="R173" s="49"/>
      <c r="S173" s="49"/>
      <c r="T173" s="49"/>
      <c r="U173" s="49"/>
      <c r="V173" s="49"/>
      <c r="W173" s="49" t="s">
        <v>42</v>
      </c>
      <c r="X173" s="49" t="s">
        <v>496</v>
      </c>
      <c r="Y173" s="49" t="s">
        <v>371</v>
      </c>
    </row>
    <row r="174" s="7" customFormat="1" ht="66" customHeight="1" spans="1:25">
      <c r="A174" s="43" t="s">
        <v>359</v>
      </c>
      <c r="B174" s="39" t="s">
        <v>519</v>
      </c>
      <c r="C174" s="49" t="s">
        <v>520</v>
      </c>
      <c r="D174" s="49" t="s">
        <v>37</v>
      </c>
      <c r="E174" s="49" t="s">
        <v>521</v>
      </c>
      <c r="F174" s="39">
        <v>1</v>
      </c>
      <c r="G174" s="39" t="s">
        <v>86</v>
      </c>
      <c r="H174" s="39" t="s">
        <v>135</v>
      </c>
      <c r="I174" s="39" t="s">
        <v>41</v>
      </c>
      <c r="J174" s="39" t="s">
        <v>41</v>
      </c>
      <c r="K174" s="39" t="s">
        <v>41</v>
      </c>
      <c r="L174" s="39"/>
      <c r="M174" s="39"/>
      <c r="N174" s="39">
        <v>458</v>
      </c>
      <c r="O174" s="39">
        <v>1800</v>
      </c>
      <c r="P174" s="39">
        <v>150</v>
      </c>
      <c r="Q174" s="39">
        <v>150</v>
      </c>
      <c r="R174" s="49"/>
      <c r="S174" s="49"/>
      <c r="T174" s="49"/>
      <c r="U174" s="49"/>
      <c r="V174" s="49"/>
      <c r="W174" s="49" t="s">
        <v>42</v>
      </c>
      <c r="X174" s="49" t="s">
        <v>496</v>
      </c>
      <c r="Y174" s="49" t="s">
        <v>43</v>
      </c>
    </row>
    <row r="175" s="7" customFormat="1" ht="56" customHeight="1" spans="1:25">
      <c r="A175" s="43" t="s">
        <v>156</v>
      </c>
      <c r="B175" s="39" t="s">
        <v>522</v>
      </c>
      <c r="C175" s="49" t="s">
        <v>523</v>
      </c>
      <c r="D175" s="49" t="s">
        <v>37</v>
      </c>
      <c r="E175" s="49" t="s">
        <v>524</v>
      </c>
      <c r="F175" s="39">
        <v>1</v>
      </c>
      <c r="G175" s="39" t="s">
        <v>86</v>
      </c>
      <c r="H175" s="39" t="s">
        <v>412</v>
      </c>
      <c r="I175" s="39" t="s">
        <v>41</v>
      </c>
      <c r="J175" s="39" t="s">
        <v>41</v>
      </c>
      <c r="K175" s="39" t="s">
        <v>41</v>
      </c>
      <c r="L175" s="39"/>
      <c r="M175" s="39"/>
      <c r="N175" s="39">
        <v>589</v>
      </c>
      <c r="O175" s="39">
        <v>2582</v>
      </c>
      <c r="P175" s="39">
        <v>88.26</v>
      </c>
      <c r="Q175" s="39">
        <v>88.26</v>
      </c>
      <c r="R175" s="49"/>
      <c r="S175" s="49"/>
      <c r="T175" s="49"/>
      <c r="U175" s="49"/>
      <c r="V175" s="49"/>
      <c r="W175" s="49" t="s">
        <v>42</v>
      </c>
      <c r="X175" s="49" t="s">
        <v>496</v>
      </c>
      <c r="Y175" s="49" t="s">
        <v>43</v>
      </c>
    </row>
    <row r="176" s="7" customFormat="1" ht="127" customHeight="1" spans="1:25">
      <c r="A176" s="43" t="s">
        <v>367</v>
      </c>
      <c r="B176" s="39" t="s">
        <v>525</v>
      </c>
      <c r="C176" s="49" t="s">
        <v>526</v>
      </c>
      <c r="D176" s="49" t="s">
        <v>37</v>
      </c>
      <c r="E176" s="49" t="s">
        <v>527</v>
      </c>
      <c r="F176" s="39">
        <v>1</v>
      </c>
      <c r="G176" s="39" t="s">
        <v>86</v>
      </c>
      <c r="H176" s="39" t="s">
        <v>196</v>
      </c>
      <c r="I176" s="39" t="s">
        <v>41</v>
      </c>
      <c r="J176" s="39" t="s">
        <v>41</v>
      </c>
      <c r="K176" s="39" t="s">
        <v>41</v>
      </c>
      <c r="L176" s="39"/>
      <c r="M176" s="39"/>
      <c r="N176" s="39">
        <v>49</v>
      </c>
      <c r="O176" s="39">
        <v>196</v>
      </c>
      <c r="P176" s="39">
        <v>50</v>
      </c>
      <c r="Q176" s="39">
        <v>50</v>
      </c>
      <c r="R176" s="49"/>
      <c r="S176" s="49"/>
      <c r="T176" s="49"/>
      <c r="U176" s="49"/>
      <c r="V176" s="49"/>
      <c r="W176" s="49" t="s">
        <v>42</v>
      </c>
      <c r="X176" s="49" t="s">
        <v>496</v>
      </c>
      <c r="Y176" s="49" t="s">
        <v>371</v>
      </c>
    </row>
    <row r="177" s="7" customFormat="1" ht="45" customHeight="1" spans="1:25">
      <c r="A177" s="43" t="s">
        <v>372</v>
      </c>
      <c r="B177" s="39" t="s">
        <v>528</v>
      </c>
      <c r="C177" s="49" t="s">
        <v>529</v>
      </c>
      <c r="D177" s="49" t="s">
        <v>37</v>
      </c>
      <c r="E177" s="49" t="s">
        <v>530</v>
      </c>
      <c r="F177" s="39">
        <v>1</v>
      </c>
      <c r="G177" s="39" t="s">
        <v>86</v>
      </c>
      <c r="H177" s="39" t="s">
        <v>87</v>
      </c>
      <c r="I177" s="39" t="s">
        <v>41</v>
      </c>
      <c r="J177" s="39" t="s">
        <v>41</v>
      </c>
      <c r="K177" s="39" t="s">
        <v>41</v>
      </c>
      <c r="L177" s="39"/>
      <c r="M177" s="39"/>
      <c r="N177" s="39">
        <v>182</v>
      </c>
      <c r="O177" s="39">
        <v>746</v>
      </c>
      <c r="P177" s="39">
        <v>40</v>
      </c>
      <c r="Q177" s="39">
        <v>40</v>
      </c>
      <c r="R177" s="49"/>
      <c r="S177" s="49"/>
      <c r="T177" s="49"/>
      <c r="U177" s="49"/>
      <c r="V177" s="49"/>
      <c r="W177" s="49" t="s">
        <v>42</v>
      </c>
      <c r="X177" s="49" t="s">
        <v>496</v>
      </c>
      <c r="Y177" s="49" t="s">
        <v>371</v>
      </c>
    </row>
    <row r="178" s="7" customFormat="1" ht="45" customHeight="1" spans="1:25">
      <c r="A178" s="43" t="s">
        <v>377</v>
      </c>
      <c r="B178" s="39" t="s">
        <v>531</v>
      </c>
      <c r="C178" s="49" t="s">
        <v>532</v>
      </c>
      <c r="D178" s="49" t="s">
        <v>37</v>
      </c>
      <c r="E178" s="49" t="s">
        <v>533</v>
      </c>
      <c r="F178" s="39">
        <v>1</v>
      </c>
      <c r="G178" s="39" t="s">
        <v>86</v>
      </c>
      <c r="H178" s="39" t="s">
        <v>98</v>
      </c>
      <c r="I178" s="39" t="s">
        <v>41</v>
      </c>
      <c r="J178" s="39" t="s">
        <v>41</v>
      </c>
      <c r="K178" s="39" t="s">
        <v>41</v>
      </c>
      <c r="L178" s="39"/>
      <c r="M178" s="39"/>
      <c r="N178" s="39">
        <v>75</v>
      </c>
      <c r="O178" s="39">
        <v>300</v>
      </c>
      <c r="P178" s="39">
        <v>25</v>
      </c>
      <c r="Q178" s="39">
        <v>25</v>
      </c>
      <c r="R178" s="49"/>
      <c r="S178" s="49"/>
      <c r="T178" s="49"/>
      <c r="U178" s="49"/>
      <c r="V178" s="49"/>
      <c r="W178" s="49" t="s">
        <v>42</v>
      </c>
      <c r="X178" s="49" t="s">
        <v>496</v>
      </c>
      <c r="Y178" s="49" t="s">
        <v>371</v>
      </c>
    </row>
    <row r="179" s="7" customFormat="1" ht="33" customHeight="1" spans="1:25">
      <c r="A179" s="38" t="s">
        <v>534</v>
      </c>
      <c r="B179" s="39"/>
      <c r="C179" s="40"/>
      <c r="D179" s="39"/>
      <c r="E179" s="40"/>
      <c r="F179" s="43"/>
      <c r="G179" s="39"/>
      <c r="H179" s="39"/>
      <c r="I179" s="39"/>
      <c r="J179" s="39"/>
      <c r="K179" s="39"/>
      <c r="L179" s="39"/>
      <c r="M179" s="39"/>
      <c r="N179" s="39"/>
      <c r="O179" s="46"/>
      <c r="P179" s="42"/>
      <c r="Q179" s="42"/>
      <c r="R179" s="42"/>
      <c r="S179" s="42"/>
      <c r="T179" s="42"/>
      <c r="U179" s="42"/>
      <c r="V179" s="42"/>
      <c r="W179" s="39"/>
      <c r="X179" s="39"/>
      <c r="Y179" s="39"/>
    </row>
    <row r="180" s="7" customFormat="1" ht="33" customHeight="1" spans="1:25">
      <c r="A180" s="38" t="s">
        <v>535</v>
      </c>
      <c r="B180" s="39"/>
      <c r="C180" s="40"/>
      <c r="D180" s="39"/>
      <c r="E180" s="40"/>
      <c r="F180" s="43" t="s">
        <v>54</v>
      </c>
      <c r="G180" s="39"/>
      <c r="H180" s="39"/>
      <c r="I180" s="39"/>
      <c r="J180" s="39"/>
      <c r="K180" s="39"/>
      <c r="L180" s="39"/>
      <c r="M180" s="39"/>
      <c r="N180" s="39"/>
      <c r="O180" s="46"/>
      <c r="P180" s="42">
        <v>146.97</v>
      </c>
      <c r="Q180" s="42">
        <v>146.97</v>
      </c>
      <c r="R180" s="42"/>
      <c r="S180" s="42"/>
      <c r="T180" s="42"/>
      <c r="U180" s="42"/>
      <c r="V180" s="42"/>
      <c r="W180" s="39"/>
      <c r="X180" s="39"/>
      <c r="Y180" s="39"/>
    </row>
    <row r="181" s="7" customFormat="1" ht="50" customHeight="1" spans="1:25">
      <c r="A181" s="43" t="s">
        <v>34</v>
      </c>
      <c r="B181" s="39" t="s">
        <v>536</v>
      </c>
      <c r="C181" s="49" t="s">
        <v>537</v>
      </c>
      <c r="D181" s="49" t="s">
        <v>37</v>
      </c>
      <c r="E181" s="49" t="s">
        <v>538</v>
      </c>
      <c r="F181" s="39">
        <v>1</v>
      </c>
      <c r="G181" s="39" t="s">
        <v>86</v>
      </c>
      <c r="H181" s="39" t="s">
        <v>196</v>
      </c>
      <c r="I181" s="39" t="s">
        <v>41</v>
      </c>
      <c r="J181" s="39" t="s">
        <v>41</v>
      </c>
      <c r="K181" s="39" t="s">
        <v>41</v>
      </c>
      <c r="L181" s="39"/>
      <c r="M181" s="39"/>
      <c r="N181" s="39">
        <v>141</v>
      </c>
      <c r="O181" s="39">
        <v>553</v>
      </c>
      <c r="P181" s="39">
        <v>95</v>
      </c>
      <c r="Q181" s="39">
        <v>95</v>
      </c>
      <c r="R181" s="49"/>
      <c r="S181" s="49"/>
      <c r="T181" s="49"/>
      <c r="U181" s="49"/>
      <c r="V181" s="49"/>
      <c r="W181" s="49" t="s">
        <v>42</v>
      </c>
      <c r="X181" s="49" t="s">
        <v>42</v>
      </c>
      <c r="Y181" s="49" t="s">
        <v>43</v>
      </c>
    </row>
    <row r="182" s="7" customFormat="1" ht="86" customHeight="1" spans="1:25">
      <c r="A182" s="43" t="s">
        <v>44</v>
      </c>
      <c r="B182" s="39" t="s">
        <v>539</v>
      </c>
      <c r="C182" s="49" t="s">
        <v>540</v>
      </c>
      <c r="D182" s="49" t="s">
        <v>541</v>
      </c>
      <c r="E182" s="49" t="s">
        <v>542</v>
      </c>
      <c r="F182" s="39">
        <v>1</v>
      </c>
      <c r="G182" s="39" t="s">
        <v>86</v>
      </c>
      <c r="H182" s="39" t="s">
        <v>543</v>
      </c>
      <c r="I182" s="39" t="s">
        <v>41</v>
      </c>
      <c r="J182" s="39" t="s">
        <v>41</v>
      </c>
      <c r="K182" s="39" t="s">
        <v>41</v>
      </c>
      <c r="L182" s="39"/>
      <c r="M182" s="39"/>
      <c r="N182" s="39">
        <v>275</v>
      </c>
      <c r="O182" s="39">
        <v>1116</v>
      </c>
      <c r="P182" s="39">
        <v>41.97</v>
      </c>
      <c r="Q182" s="39">
        <v>41.97</v>
      </c>
      <c r="R182" s="49"/>
      <c r="S182" s="49"/>
      <c r="T182" s="49"/>
      <c r="U182" s="49"/>
      <c r="V182" s="49"/>
      <c r="W182" s="49" t="s">
        <v>42</v>
      </c>
      <c r="X182" s="49" t="s">
        <v>42</v>
      </c>
      <c r="Y182" s="49" t="s">
        <v>43</v>
      </c>
    </row>
    <row r="183" s="7" customFormat="1" ht="50" customHeight="1" spans="1:25">
      <c r="A183" s="43" t="s">
        <v>54</v>
      </c>
      <c r="B183" s="39" t="s">
        <v>544</v>
      </c>
      <c r="C183" s="49" t="s">
        <v>545</v>
      </c>
      <c r="D183" s="49" t="s">
        <v>37</v>
      </c>
      <c r="E183" s="49" t="s">
        <v>546</v>
      </c>
      <c r="F183" s="39">
        <v>1</v>
      </c>
      <c r="G183" s="39" t="s">
        <v>86</v>
      </c>
      <c r="H183" s="39" t="s">
        <v>547</v>
      </c>
      <c r="I183" s="39" t="s">
        <v>41</v>
      </c>
      <c r="J183" s="39" t="s">
        <v>41</v>
      </c>
      <c r="K183" s="39" t="s">
        <v>41</v>
      </c>
      <c r="L183" s="39"/>
      <c r="M183" s="39"/>
      <c r="N183" s="39">
        <v>320</v>
      </c>
      <c r="O183" s="39">
        <v>1348</v>
      </c>
      <c r="P183" s="39">
        <v>10</v>
      </c>
      <c r="Q183" s="39">
        <v>10</v>
      </c>
      <c r="R183" s="49"/>
      <c r="S183" s="49"/>
      <c r="T183" s="49"/>
      <c r="U183" s="49"/>
      <c r="V183" s="49"/>
      <c r="W183" s="49" t="s">
        <v>42</v>
      </c>
      <c r="X183" s="49" t="s">
        <v>42</v>
      </c>
      <c r="Y183" s="49" t="s">
        <v>43</v>
      </c>
    </row>
    <row r="184" s="7" customFormat="1" ht="27" customHeight="1" spans="1:25">
      <c r="A184" s="36" t="s">
        <v>548</v>
      </c>
      <c r="B184" s="39"/>
      <c r="C184" s="40"/>
      <c r="D184" s="39"/>
      <c r="E184" s="40"/>
      <c r="F184" s="43" t="s">
        <v>549</v>
      </c>
      <c r="G184" s="43"/>
      <c r="H184" s="43"/>
      <c r="I184" s="43"/>
      <c r="J184" s="43"/>
      <c r="K184" s="43"/>
      <c r="L184" s="43"/>
      <c r="M184" s="43"/>
      <c r="N184" s="43"/>
      <c r="O184" s="43"/>
      <c r="P184" s="42">
        <v>255.75</v>
      </c>
      <c r="Q184" s="42">
        <v>255.75</v>
      </c>
      <c r="R184" s="52"/>
      <c r="S184" s="52"/>
      <c r="T184" s="52"/>
      <c r="U184" s="52"/>
      <c r="V184" s="52"/>
      <c r="W184" s="39"/>
      <c r="X184" s="39"/>
      <c r="Y184" s="39"/>
    </row>
    <row r="185" s="7" customFormat="1" ht="40" customHeight="1" spans="1:25">
      <c r="A185" s="38" t="s">
        <v>550</v>
      </c>
      <c r="B185" s="39"/>
      <c r="C185" s="40"/>
      <c r="D185" s="39"/>
      <c r="E185" s="40"/>
      <c r="F185" s="70"/>
      <c r="G185" s="43"/>
      <c r="H185" s="43"/>
      <c r="I185" s="43"/>
      <c r="J185" s="43"/>
      <c r="K185" s="43"/>
      <c r="L185" s="43"/>
      <c r="M185" s="43"/>
      <c r="N185" s="43"/>
      <c r="O185" s="43"/>
      <c r="P185" s="42"/>
      <c r="Q185" s="42"/>
      <c r="R185" s="42"/>
      <c r="S185" s="42"/>
      <c r="T185" s="42"/>
      <c r="U185" s="42"/>
      <c r="V185" s="42"/>
      <c r="W185" s="39"/>
      <c r="X185" s="39"/>
      <c r="Y185" s="39"/>
    </row>
    <row r="186" s="7" customFormat="1" ht="31" customHeight="1" spans="1:25">
      <c r="A186" s="38" t="s">
        <v>551</v>
      </c>
      <c r="B186" s="39"/>
      <c r="C186" s="40"/>
      <c r="D186" s="39"/>
      <c r="E186" s="40"/>
      <c r="F186" s="70"/>
      <c r="G186" s="43"/>
      <c r="H186" s="43"/>
      <c r="I186" s="43"/>
      <c r="J186" s="43"/>
      <c r="K186" s="43"/>
      <c r="L186" s="43"/>
      <c r="M186" s="43"/>
      <c r="N186" s="43"/>
      <c r="O186" s="43"/>
      <c r="P186" s="42"/>
      <c r="Q186" s="42"/>
      <c r="R186" s="42"/>
      <c r="S186" s="42"/>
      <c r="T186" s="42"/>
      <c r="U186" s="42"/>
      <c r="V186" s="42"/>
      <c r="W186" s="39"/>
      <c r="X186" s="39"/>
      <c r="Y186" s="39"/>
    </row>
    <row r="187" s="7" customFormat="1" ht="60" spans="1:25">
      <c r="A187" s="38" t="s">
        <v>552</v>
      </c>
      <c r="B187" s="39"/>
      <c r="C187" s="40"/>
      <c r="D187" s="39"/>
      <c r="E187" s="40"/>
      <c r="F187" s="70"/>
      <c r="G187" s="43"/>
      <c r="H187" s="43"/>
      <c r="I187" s="43"/>
      <c r="J187" s="43"/>
      <c r="K187" s="43"/>
      <c r="L187" s="43"/>
      <c r="M187" s="43"/>
      <c r="N187" s="43"/>
      <c r="O187" s="43"/>
      <c r="P187" s="42"/>
      <c r="Q187" s="42"/>
      <c r="R187" s="42"/>
      <c r="S187" s="42"/>
      <c r="T187" s="42"/>
      <c r="U187" s="42"/>
      <c r="V187" s="42"/>
      <c r="W187" s="39"/>
      <c r="X187" s="39"/>
      <c r="Y187" s="39"/>
    </row>
    <row r="188" s="7" customFormat="1" ht="39" customHeight="1" spans="1:25">
      <c r="A188" s="38" t="s">
        <v>553</v>
      </c>
      <c r="B188" s="39"/>
      <c r="C188" s="40"/>
      <c r="D188" s="39"/>
      <c r="E188" s="40"/>
      <c r="F188" s="41">
        <v>25</v>
      </c>
      <c r="G188" s="43"/>
      <c r="H188" s="43"/>
      <c r="I188" s="43"/>
      <c r="J188" s="43"/>
      <c r="K188" s="43"/>
      <c r="L188" s="43"/>
      <c r="M188" s="43"/>
      <c r="N188" s="43"/>
      <c r="O188" s="43"/>
      <c r="P188" s="41">
        <v>255.75</v>
      </c>
      <c r="Q188" s="41">
        <v>255.75</v>
      </c>
      <c r="R188" s="42"/>
      <c r="S188" s="42"/>
      <c r="T188" s="42"/>
      <c r="U188" s="42"/>
      <c r="V188" s="42"/>
      <c r="W188" s="39"/>
      <c r="X188" s="39"/>
      <c r="Y188" s="39"/>
    </row>
    <row r="189" s="2" customFormat="1" ht="50" customHeight="1" spans="1:25">
      <c r="A189" s="43" t="s">
        <v>34</v>
      </c>
      <c r="B189" s="38" t="s">
        <v>554</v>
      </c>
      <c r="C189" s="38" t="s">
        <v>555</v>
      </c>
      <c r="D189" s="43" t="s">
        <v>556</v>
      </c>
      <c r="E189" s="38" t="s">
        <v>557</v>
      </c>
      <c r="F189" s="43">
        <v>1</v>
      </c>
      <c r="G189" s="43" t="s">
        <v>39</v>
      </c>
      <c r="H189" s="43" t="s">
        <v>558</v>
      </c>
      <c r="I189" s="43" t="s">
        <v>41</v>
      </c>
      <c r="J189" s="43" t="s">
        <v>41</v>
      </c>
      <c r="K189" s="43" t="s">
        <v>41</v>
      </c>
      <c r="L189" s="43"/>
      <c r="M189" s="39"/>
      <c r="N189" s="43">
        <v>351</v>
      </c>
      <c r="O189" s="43">
        <v>1530</v>
      </c>
      <c r="P189" s="42">
        <v>10.2</v>
      </c>
      <c r="Q189" s="42">
        <v>10.2</v>
      </c>
      <c r="R189" s="42"/>
      <c r="S189" s="42"/>
      <c r="T189" s="42"/>
      <c r="U189" s="42"/>
      <c r="V189" s="42"/>
      <c r="W189" s="43" t="s">
        <v>39</v>
      </c>
      <c r="X189" s="43" t="s">
        <v>42</v>
      </c>
      <c r="Y189" s="43" t="s">
        <v>43</v>
      </c>
    </row>
    <row r="190" s="2" customFormat="1" ht="42" customHeight="1" spans="1:25">
      <c r="A190" s="43" t="s">
        <v>44</v>
      </c>
      <c r="B190" s="38" t="s">
        <v>559</v>
      </c>
      <c r="C190" s="38" t="s">
        <v>560</v>
      </c>
      <c r="D190" s="43" t="s">
        <v>556</v>
      </c>
      <c r="E190" s="38" t="s">
        <v>561</v>
      </c>
      <c r="F190" s="43">
        <v>1</v>
      </c>
      <c r="G190" s="43" t="s">
        <v>39</v>
      </c>
      <c r="H190" s="43" t="s">
        <v>310</v>
      </c>
      <c r="I190" s="43" t="s">
        <v>41</v>
      </c>
      <c r="J190" s="43" t="s">
        <v>41</v>
      </c>
      <c r="K190" s="43" t="s">
        <v>41</v>
      </c>
      <c r="L190" s="43"/>
      <c r="M190" s="39"/>
      <c r="N190" s="41">
        <v>326</v>
      </c>
      <c r="O190" s="41">
        <v>1392</v>
      </c>
      <c r="P190" s="42">
        <v>3</v>
      </c>
      <c r="Q190" s="42">
        <v>3</v>
      </c>
      <c r="R190" s="42"/>
      <c r="S190" s="42"/>
      <c r="T190" s="42"/>
      <c r="U190" s="42"/>
      <c r="V190" s="42"/>
      <c r="W190" s="43" t="s">
        <v>39</v>
      </c>
      <c r="X190" s="43" t="s">
        <v>42</v>
      </c>
      <c r="Y190" s="43" t="s">
        <v>43</v>
      </c>
    </row>
    <row r="191" s="2" customFormat="1" ht="43" customHeight="1" spans="1:25">
      <c r="A191" s="43" t="s">
        <v>54</v>
      </c>
      <c r="B191" s="38" t="s">
        <v>562</v>
      </c>
      <c r="C191" s="38" t="s">
        <v>563</v>
      </c>
      <c r="D191" s="43" t="s">
        <v>37</v>
      </c>
      <c r="E191" s="38" t="s">
        <v>564</v>
      </c>
      <c r="F191" s="43">
        <v>1</v>
      </c>
      <c r="G191" s="43" t="s">
        <v>39</v>
      </c>
      <c r="H191" s="43" t="s">
        <v>40</v>
      </c>
      <c r="I191" s="43" t="s">
        <v>41</v>
      </c>
      <c r="J191" s="43" t="s">
        <v>41</v>
      </c>
      <c r="K191" s="43" t="s">
        <v>41</v>
      </c>
      <c r="L191" s="43"/>
      <c r="M191" s="39"/>
      <c r="N191" s="43">
        <v>357</v>
      </c>
      <c r="O191" s="43">
        <v>1607</v>
      </c>
      <c r="P191" s="42">
        <v>3</v>
      </c>
      <c r="Q191" s="42">
        <v>3</v>
      </c>
      <c r="R191" s="42"/>
      <c r="S191" s="42"/>
      <c r="T191" s="42"/>
      <c r="U191" s="42"/>
      <c r="V191" s="42"/>
      <c r="W191" s="43" t="s">
        <v>39</v>
      </c>
      <c r="X191" s="43" t="s">
        <v>42</v>
      </c>
      <c r="Y191" s="43" t="s">
        <v>43</v>
      </c>
    </row>
    <row r="192" s="2" customFormat="1" ht="36" customHeight="1" spans="1:25">
      <c r="A192" s="43" t="s">
        <v>62</v>
      </c>
      <c r="B192" s="38" t="s">
        <v>565</v>
      </c>
      <c r="C192" s="38" t="s">
        <v>566</v>
      </c>
      <c r="D192" s="43" t="s">
        <v>37</v>
      </c>
      <c r="E192" s="38" t="s">
        <v>567</v>
      </c>
      <c r="F192" s="39">
        <v>1</v>
      </c>
      <c r="G192" s="43" t="s">
        <v>39</v>
      </c>
      <c r="H192" s="43" t="s">
        <v>220</v>
      </c>
      <c r="I192" s="43" t="s">
        <v>41</v>
      </c>
      <c r="J192" s="43" t="s">
        <v>41</v>
      </c>
      <c r="K192" s="43" t="s">
        <v>41</v>
      </c>
      <c r="L192" s="43"/>
      <c r="M192" s="39"/>
      <c r="N192" s="43">
        <v>348</v>
      </c>
      <c r="O192" s="43">
        <v>1375</v>
      </c>
      <c r="P192" s="42">
        <v>12.75</v>
      </c>
      <c r="Q192" s="42">
        <v>12.75</v>
      </c>
      <c r="R192" s="42"/>
      <c r="S192" s="42"/>
      <c r="T192" s="42"/>
      <c r="U192" s="42"/>
      <c r="V192" s="42"/>
      <c r="W192" s="43" t="s">
        <v>39</v>
      </c>
      <c r="X192" s="43" t="s">
        <v>42</v>
      </c>
      <c r="Y192" s="43" t="s">
        <v>43</v>
      </c>
    </row>
    <row r="193" s="2" customFormat="1" ht="50" customHeight="1" spans="1:25">
      <c r="A193" s="43" t="s">
        <v>69</v>
      </c>
      <c r="B193" s="39" t="s">
        <v>568</v>
      </c>
      <c r="C193" s="40" t="s">
        <v>569</v>
      </c>
      <c r="D193" s="39" t="s">
        <v>325</v>
      </c>
      <c r="E193" s="40" t="s">
        <v>570</v>
      </c>
      <c r="F193" s="39">
        <v>1</v>
      </c>
      <c r="G193" s="39" t="s">
        <v>49</v>
      </c>
      <c r="H193" s="39" t="s">
        <v>50</v>
      </c>
      <c r="I193" s="39" t="s">
        <v>41</v>
      </c>
      <c r="J193" s="39" t="s">
        <v>51</v>
      </c>
      <c r="K193" s="39" t="s">
        <v>51</v>
      </c>
      <c r="L193" s="39"/>
      <c r="M193" s="39"/>
      <c r="N193" s="39">
        <v>500</v>
      </c>
      <c r="O193" s="39">
        <v>2268</v>
      </c>
      <c r="P193" s="39">
        <v>9.6</v>
      </c>
      <c r="Q193" s="39">
        <v>9.6</v>
      </c>
      <c r="R193" s="39"/>
      <c r="S193" s="39"/>
      <c r="T193" s="39"/>
      <c r="U193" s="39"/>
      <c r="V193" s="39"/>
      <c r="W193" s="39" t="s">
        <v>49</v>
      </c>
      <c r="X193" s="39" t="s">
        <v>52</v>
      </c>
      <c r="Y193" s="39" t="s">
        <v>225</v>
      </c>
    </row>
    <row r="194" s="2" customFormat="1" ht="50" customHeight="1" spans="1:25">
      <c r="A194" s="43" t="s">
        <v>76</v>
      </c>
      <c r="B194" s="39" t="s">
        <v>571</v>
      </c>
      <c r="C194" s="40" t="s">
        <v>572</v>
      </c>
      <c r="D194" s="39" t="s">
        <v>223</v>
      </c>
      <c r="E194" s="40" t="s">
        <v>573</v>
      </c>
      <c r="F194" s="39">
        <v>1</v>
      </c>
      <c r="G194" s="39" t="s">
        <v>49</v>
      </c>
      <c r="H194" s="39" t="s">
        <v>280</v>
      </c>
      <c r="I194" s="39" t="s">
        <v>41</v>
      </c>
      <c r="J194" s="39" t="s">
        <v>41</v>
      </c>
      <c r="K194" s="39" t="s">
        <v>41</v>
      </c>
      <c r="L194" s="46"/>
      <c r="M194" s="46"/>
      <c r="N194" s="43">
        <v>472</v>
      </c>
      <c r="O194" s="43">
        <v>2038</v>
      </c>
      <c r="P194" s="39">
        <v>12</v>
      </c>
      <c r="Q194" s="39">
        <v>12</v>
      </c>
      <c r="R194" s="39"/>
      <c r="S194" s="39"/>
      <c r="T194" s="39"/>
      <c r="U194" s="39"/>
      <c r="V194" s="39"/>
      <c r="W194" s="39" t="s">
        <v>49</v>
      </c>
      <c r="X194" s="39" t="s">
        <v>281</v>
      </c>
      <c r="Y194" s="39" t="s">
        <v>330</v>
      </c>
    </row>
    <row r="195" s="2" customFormat="1" ht="50" customHeight="1" spans="1:25">
      <c r="A195" s="43" t="s">
        <v>82</v>
      </c>
      <c r="B195" s="71" t="s">
        <v>574</v>
      </c>
      <c r="C195" s="72" t="s">
        <v>575</v>
      </c>
      <c r="D195" s="39" t="s">
        <v>190</v>
      </c>
      <c r="E195" s="40" t="s">
        <v>576</v>
      </c>
      <c r="F195" s="39"/>
      <c r="G195" s="39" t="s">
        <v>59</v>
      </c>
      <c r="H195" s="39" t="s">
        <v>577</v>
      </c>
      <c r="I195" s="39" t="s">
        <v>41</v>
      </c>
      <c r="J195" s="39" t="s">
        <v>41</v>
      </c>
      <c r="K195" s="39" t="s">
        <v>41</v>
      </c>
      <c r="L195" s="39"/>
      <c r="M195" s="39"/>
      <c r="N195" s="39">
        <v>363</v>
      </c>
      <c r="O195" s="46">
        <v>1520</v>
      </c>
      <c r="P195" s="39">
        <v>4.8</v>
      </c>
      <c r="Q195" s="73">
        <v>4.8</v>
      </c>
      <c r="R195" s="39"/>
      <c r="S195" s="39"/>
      <c r="T195" s="39"/>
      <c r="U195" s="39"/>
      <c r="V195" s="39"/>
      <c r="W195" s="39" t="s">
        <v>42</v>
      </c>
      <c r="X195" s="39" t="s">
        <v>42</v>
      </c>
      <c r="Y195" s="39" t="s">
        <v>68</v>
      </c>
    </row>
    <row r="196" s="2" customFormat="1" ht="85" customHeight="1" spans="1:25">
      <c r="A196" s="43" t="s">
        <v>89</v>
      </c>
      <c r="B196" s="39" t="s">
        <v>578</v>
      </c>
      <c r="C196" s="40" t="s">
        <v>579</v>
      </c>
      <c r="D196" s="39" t="s">
        <v>337</v>
      </c>
      <c r="E196" s="40" t="s">
        <v>580</v>
      </c>
      <c r="F196" s="39"/>
      <c r="G196" s="39" t="s">
        <v>59</v>
      </c>
      <c r="H196" s="39" t="s">
        <v>60</v>
      </c>
      <c r="I196" s="39" t="s">
        <v>41</v>
      </c>
      <c r="J196" s="39" t="s">
        <v>41</v>
      </c>
      <c r="K196" s="39" t="s">
        <v>41</v>
      </c>
      <c r="L196" s="39"/>
      <c r="M196" s="39"/>
      <c r="N196" s="39">
        <v>368</v>
      </c>
      <c r="O196" s="39">
        <v>1680</v>
      </c>
      <c r="P196" s="45">
        <v>7.63</v>
      </c>
      <c r="Q196" s="45">
        <v>7.63</v>
      </c>
      <c r="R196" s="39"/>
      <c r="S196" s="39"/>
      <c r="T196" s="39"/>
      <c r="U196" s="39"/>
      <c r="V196" s="39"/>
      <c r="W196" s="39" t="s">
        <v>42</v>
      </c>
      <c r="X196" s="39" t="s">
        <v>42</v>
      </c>
      <c r="Y196" s="39" t="s">
        <v>68</v>
      </c>
    </row>
    <row r="197" s="2" customFormat="1" ht="37" customHeight="1" spans="1:25">
      <c r="A197" s="43" t="s">
        <v>94</v>
      </c>
      <c r="B197" s="39" t="s">
        <v>581</v>
      </c>
      <c r="C197" s="40" t="s">
        <v>582</v>
      </c>
      <c r="D197" s="39" t="s">
        <v>246</v>
      </c>
      <c r="E197" s="40" t="s">
        <v>583</v>
      </c>
      <c r="F197" s="39"/>
      <c r="G197" s="39" t="s">
        <v>59</v>
      </c>
      <c r="H197" s="39" t="s">
        <v>67</v>
      </c>
      <c r="I197" s="39" t="s">
        <v>41</v>
      </c>
      <c r="J197" s="39" t="s">
        <v>41</v>
      </c>
      <c r="K197" s="39" t="s">
        <v>41</v>
      </c>
      <c r="L197" s="39"/>
      <c r="M197" s="46"/>
      <c r="N197" s="46">
        <v>734</v>
      </c>
      <c r="O197" s="46">
        <v>3151</v>
      </c>
      <c r="P197" s="46">
        <v>8.25</v>
      </c>
      <c r="Q197" s="46">
        <v>8.25</v>
      </c>
      <c r="R197" s="39"/>
      <c r="S197" s="39"/>
      <c r="T197" s="39"/>
      <c r="U197" s="39"/>
      <c r="V197" s="39"/>
      <c r="W197" s="39" t="s">
        <v>42</v>
      </c>
      <c r="X197" s="39" t="s">
        <v>42</v>
      </c>
      <c r="Y197" s="39" t="s">
        <v>68</v>
      </c>
    </row>
    <row r="198" s="2" customFormat="1" ht="70" customHeight="1" spans="1:25">
      <c r="A198" s="43" t="s">
        <v>100</v>
      </c>
      <c r="B198" s="39" t="s">
        <v>584</v>
      </c>
      <c r="C198" s="40" t="s">
        <v>585</v>
      </c>
      <c r="D198" s="39" t="s">
        <v>342</v>
      </c>
      <c r="E198" s="40" t="s">
        <v>586</v>
      </c>
      <c r="F198" s="39"/>
      <c r="G198" s="39" t="s">
        <v>59</v>
      </c>
      <c r="H198" s="39" t="s">
        <v>344</v>
      </c>
      <c r="I198" s="39" t="s">
        <v>41</v>
      </c>
      <c r="J198" s="39" t="s">
        <v>41</v>
      </c>
      <c r="K198" s="39" t="s">
        <v>41</v>
      </c>
      <c r="L198" s="39"/>
      <c r="M198" s="39"/>
      <c r="N198" s="39">
        <v>340</v>
      </c>
      <c r="O198" s="46">
        <v>1360</v>
      </c>
      <c r="P198" s="39">
        <v>9</v>
      </c>
      <c r="Q198" s="39">
        <v>9</v>
      </c>
      <c r="R198" s="39"/>
      <c r="S198" s="39"/>
      <c r="T198" s="39"/>
      <c r="U198" s="39"/>
      <c r="V198" s="39"/>
      <c r="W198" s="39" t="s">
        <v>42</v>
      </c>
      <c r="X198" s="39" t="s">
        <v>42</v>
      </c>
      <c r="Y198" s="39" t="s">
        <v>68</v>
      </c>
    </row>
    <row r="199" s="2" customFormat="1" ht="40" customHeight="1" spans="1:25">
      <c r="A199" s="43" t="s">
        <v>106</v>
      </c>
      <c r="B199" s="39" t="s">
        <v>587</v>
      </c>
      <c r="C199" s="40" t="s">
        <v>588</v>
      </c>
      <c r="D199" s="46" t="s">
        <v>190</v>
      </c>
      <c r="E199" s="40" t="s">
        <v>589</v>
      </c>
      <c r="F199" s="39"/>
      <c r="G199" s="39" t="s">
        <v>59</v>
      </c>
      <c r="H199" s="39" t="s">
        <v>348</v>
      </c>
      <c r="I199" s="39" t="s">
        <v>41</v>
      </c>
      <c r="J199" s="39" t="s">
        <v>41</v>
      </c>
      <c r="K199" s="39" t="s">
        <v>41</v>
      </c>
      <c r="L199" s="39"/>
      <c r="M199" s="39"/>
      <c r="N199" s="39">
        <v>614</v>
      </c>
      <c r="O199" s="46">
        <v>2570</v>
      </c>
      <c r="P199" s="39">
        <v>5.94</v>
      </c>
      <c r="Q199" s="39">
        <v>5.94</v>
      </c>
      <c r="R199" s="39"/>
      <c r="S199" s="39"/>
      <c r="T199" s="39"/>
      <c r="U199" s="39"/>
      <c r="V199" s="39"/>
      <c r="W199" s="39" t="s">
        <v>42</v>
      </c>
      <c r="X199" s="39" t="s">
        <v>42</v>
      </c>
      <c r="Y199" s="39" t="s">
        <v>68</v>
      </c>
    </row>
    <row r="200" s="2" customFormat="1" ht="39" customHeight="1" spans="1:25">
      <c r="A200" s="43" t="s">
        <v>112</v>
      </c>
      <c r="B200" s="63" t="s">
        <v>590</v>
      </c>
      <c r="C200" s="44" t="s">
        <v>591</v>
      </c>
      <c r="D200" s="45" t="s">
        <v>65</v>
      </c>
      <c r="E200" s="44" t="s">
        <v>592</v>
      </c>
      <c r="F200" s="65"/>
      <c r="G200" s="47" t="s">
        <v>59</v>
      </c>
      <c r="H200" s="47" t="s">
        <v>74</v>
      </c>
      <c r="I200" s="39" t="s">
        <v>41</v>
      </c>
      <c r="J200" s="39" t="s">
        <v>41</v>
      </c>
      <c r="K200" s="39" t="s">
        <v>41</v>
      </c>
      <c r="L200" s="47"/>
      <c r="M200" s="47"/>
      <c r="N200" s="47">
        <v>371</v>
      </c>
      <c r="O200" s="47">
        <v>1401</v>
      </c>
      <c r="P200" s="47">
        <v>10.2</v>
      </c>
      <c r="Q200" s="47">
        <v>10.2</v>
      </c>
      <c r="R200" s="39"/>
      <c r="S200" s="39"/>
      <c r="T200" s="39"/>
      <c r="U200" s="39"/>
      <c r="V200" s="39"/>
      <c r="W200" s="39" t="s">
        <v>42</v>
      </c>
      <c r="X200" s="39" t="s">
        <v>42</v>
      </c>
      <c r="Y200" s="39" t="s">
        <v>68</v>
      </c>
    </row>
    <row r="201" s="2" customFormat="1" ht="50" customHeight="1" spans="1:25">
      <c r="A201" s="43" t="s">
        <v>349</v>
      </c>
      <c r="B201" s="39" t="s">
        <v>593</v>
      </c>
      <c r="C201" s="65" t="s">
        <v>594</v>
      </c>
      <c r="D201" s="39" t="s">
        <v>37</v>
      </c>
      <c r="E201" s="44" t="s">
        <v>595</v>
      </c>
      <c r="F201" s="39"/>
      <c r="G201" s="39" t="s">
        <v>59</v>
      </c>
      <c r="H201" s="39" t="s">
        <v>471</v>
      </c>
      <c r="I201" s="39" t="s">
        <v>41</v>
      </c>
      <c r="J201" s="39" t="s">
        <v>41</v>
      </c>
      <c r="K201" s="39" t="s">
        <v>41</v>
      </c>
      <c r="L201" s="39"/>
      <c r="M201" s="39"/>
      <c r="N201" s="39">
        <v>532</v>
      </c>
      <c r="O201" s="46">
        <v>1890</v>
      </c>
      <c r="P201" s="39">
        <v>20</v>
      </c>
      <c r="Q201" s="39">
        <v>20</v>
      </c>
      <c r="R201" s="39"/>
      <c r="S201" s="39"/>
      <c r="T201" s="39"/>
      <c r="U201" s="39"/>
      <c r="V201" s="39"/>
      <c r="W201" s="39" t="s">
        <v>42</v>
      </c>
      <c r="X201" s="39" t="s">
        <v>42</v>
      </c>
      <c r="Y201" s="39" t="s">
        <v>68</v>
      </c>
    </row>
    <row r="202" s="2" customFormat="1" ht="66" customHeight="1" spans="1:25">
      <c r="A202" s="43" t="s">
        <v>355</v>
      </c>
      <c r="B202" s="39" t="s">
        <v>596</v>
      </c>
      <c r="C202" s="40" t="s">
        <v>597</v>
      </c>
      <c r="D202" s="39" t="s">
        <v>598</v>
      </c>
      <c r="E202" s="40" t="s">
        <v>334</v>
      </c>
      <c r="F202" s="39"/>
      <c r="G202" s="39" t="s">
        <v>59</v>
      </c>
      <c r="H202" s="39" t="s">
        <v>127</v>
      </c>
      <c r="I202" s="39" t="s">
        <v>41</v>
      </c>
      <c r="J202" s="39" t="s">
        <v>41</v>
      </c>
      <c r="K202" s="39" t="s">
        <v>41</v>
      </c>
      <c r="L202" s="39"/>
      <c r="M202" s="39"/>
      <c r="N202" s="39">
        <v>448</v>
      </c>
      <c r="O202" s="39">
        <v>1986</v>
      </c>
      <c r="P202" s="39">
        <v>6.87</v>
      </c>
      <c r="Q202" s="39">
        <v>6.87</v>
      </c>
      <c r="R202" s="39"/>
      <c r="S202" s="39"/>
      <c r="T202" s="39"/>
      <c r="U202" s="39"/>
      <c r="V202" s="39"/>
      <c r="W202" s="39" t="s">
        <v>42</v>
      </c>
      <c r="X202" s="39" t="s">
        <v>42</v>
      </c>
      <c r="Y202" s="39" t="s">
        <v>68</v>
      </c>
    </row>
    <row r="203" s="2" customFormat="1" ht="40" customHeight="1" spans="1:25">
      <c r="A203" s="43" t="s">
        <v>359</v>
      </c>
      <c r="B203" s="39" t="s">
        <v>599</v>
      </c>
      <c r="C203" s="49" t="s">
        <v>600</v>
      </c>
      <c r="D203" s="49" t="s">
        <v>601</v>
      </c>
      <c r="E203" s="49" t="s">
        <v>602</v>
      </c>
      <c r="F203" s="39">
        <v>1</v>
      </c>
      <c r="G203" s="39" t="s">
        <v>86</v>
      </c>
      <c r="H203" s="39" t="s">
        <v>135</v>
      </c>
      <c r="I203" s="39" t="s">
        <v>41</v>
      </c>
      <c r="J203" s="39" t="s">
        <v>41</v>
      </c>
      <c r="K203" s="39" t="s">
        <v>41</v>
      </c>
      <c r="L203" s="39"/>
      <c r="M203" s="39"/>
      <c r="N203" s="39">
        <v>458</v>
      </c>
      <c r="O203" s="39">
        <v>1800</v>
      </c>
      <c r="P203" s="39">
        <v>12.6</v>
      </c>
      <c r="Q203" s="39">
        <v>12.6</v>
      </c>
      <c r="R203" s="49"/>
      <c r="S203" s="49"/>
      <c r="T203" s="49"/>
      <c r="U203" s="49"/>
      <c r="V203" s="49"/>
      <c r="W203" s="49" t="s">
        <v>42</v>
      </c>
      <c r="X203" s="49" t="s">
        <v>42</v>
      </c>
      <c r="Y203" s="49" t="s">
        <v>99</v>
      </c>
    </row>
    <row r="204" s="2" customFormat="1" ht="71" customHeight="1" spans="1:25">
      <c r="A204" s="43" t="s">
        <v>156</v>
      </c>
      <c r="B204" s="39" t="s">
        <v>603</v>
      </c>
      <c r="C204" s="49" t="s">
        <v>604</v>
      </c>
      <c r="D204" s="49" t="s">
        <v>37</v>
      </c>
      <c r="E204" s="49" t="s">
        <v>605</v>
      </c>
      <c r="F204" s="39">
        <v>1</v>
      </c>
      <c r="G204" s="39" t="s">
        <v>86</v>
      </c>
      <c r="H204" s="39" t="s">
        <v>242</v>
      </c>
      <c r="I204" s="39" t="s">
        <v>41</v>
      </c>
      <c r="J204" s="39" t="s">
        <v>41</v>
      </c>
      <c r="K204" s="39" t="s">
        <v>41</v>
      </c>
      <c r="L204" s="39"/>
      <c r="M204" s="39"/>
      <c r="N204" s="39">
        <v>408</v>
      </c>
      <c r="O204" s="39">
        <v>1726</v>
      </c>
      <c r="P204" s="39">
        <v>11.64</v>
      </c>
      <c r="Q204" s="39">
        <v>11.64</v>
      </c>
      <c r="R204" s="49"/>
      <c r="S204" s="49"/>
      <c r="T204" s="49"/>
      <c r="U204" s="49"/>
      <c r="V204" s="49"/>
      <c r="W204" s="49" t="s">
        <v>42</v>
      </c>
      <c r="X204" s="49" t="s">
        <v>42</v>
      </c>
      <c r="Y204" s="49" t="s">
        <v>99</v>
      </c>
    </row>
    <row r="205" s="2" customFormat="1" ht="43" customHeight="1" spans="1:25">
      <c r="A205" s="43" t="s">
        <v>367</v>
      </c>
      <c r="B205" s="39" t="s">
        <v>606</v>
      </c>
      <c r="C205" s="49" t="s">
        <v>607</v>
      </c>
      <c r="D205" s="49" t="s">
        <v>601</v>
      </c>
      <c r="E205" s="49" t="s">
        <v>608</v>
      </c>
      <c r="F205" s="39">
        <v>1</v>
      </c>
      <c r="G205" s="39" t="s">
        <v>86</v>
      </c>
      <c r="H205" s="39" t="s">
        <v>200</v>
      </c>
      <c r="I205" s="39" t="s">
        <v>41</v>
      </c>
      <c r="J205" s="39" t="s">
        <v>41</v>
      </c>
      <c r="K205" s="39" t="s">
        <v>41</v>
      </c>
      <c r="L205" s="39"/>
      <c r="M205" s="39"/>
      <c r="N205" s="39">
        <v>456</v>
      </c>
      <c r="O205" s="39">
        <v>1810</v>
      </c>
      <c r="P205" s="39">
        <v>8.1</v>
      </c>
      <c r="Q205" s="39">
        <v>8.1</v>
      </c>
      <c r="R205" s="49"/>
      <c r="S205" s="49"/>
      <c r="T205" s="49"/>
      <c r="U205" s="49"/>
      <c r="V205" s="49"/>
      <c r="W205" s="49" t="s">
        <v>42</v>
      </c>
      <c r="X205" s="49" t="s">
        <v>42</v>
      </c>
      <c r="Y205" s="49" t="s">
        <v>99</v>
      </c>
    </row>
    <row r="206" s="2" customFormat="1" ht="65" customHeight="1" spans="1:25">
      <c r="A206" s="43" t="s">
        <v>372</v>
      </c>
      <c r="B206" s="39" t="s">
        <v>609</v>
      </c>
      <c r="C206" s="49" t="s">
        <v>610</v>
      </c>
      <c r="D206" s="49" t="s">
        <v>601</v>
      </c>
      <c r="E206" s="49" t="s">
        <v>611</v>
      </c>
      <c r="F206" s="39">
        <v>1</v>
      </c>
      <c r="G206" s="39" t="s">
        <v>86</v>
      </c>
      <c r="H206" s="39" t="s">
        <v>543</v>
      </c>
      <c r="I206" s="39" t="s">
        <v>41</v>
      </c>
      <c r="J206" s="39" t="s">
        <v>41</v>
      </c>
      <c r="K206" s="39" t="s">
        <v>41</v>
      </c>
      <c r="L206" s="39"/>
      <c r="M206" s="39"/>
      <c r="N206" s="39">
        <v>335</v>
      </c>
      <c r="O206" s="39">
        <v>1761</v>
      </c>
      <c r="P206" s="39">
        <v>5.84</v>
      </c>
      <c r="Q206" s="39">
        <v>5.84</v>
      </c>
      <c r="R206" s="49"/>
      <c r="S206" s="49"/>
      <c r="T206" s="49"/>
      <c r="U206" s="49"/>
      <c r="V206" s="49"/>
      <c r="W206" s="49" t="s">
        <v>42</v>
      </c>
      <c r="X206" s="49" t="s">
        <v>42</v>
      </c>
      <c r="Y206" s="49" t="s">
        <v>99</v>
      </c>
    </row>
    <row r="207" s="2" customFormat="1" ht="38" customHeight="1" spans="1:25">
      <c r="A207" s="43" t="s">
        <v>377</v>
      </c>
      <c r="B207" s="39" t="s">
        <v>612</v>
      </c>
      <c r="C207" s="49" t="s">
        <v>613</v>
      </c>
      <c r="D207" s="49" t="s">
        <v>601</v>
      </c>
      <c r="E207" s="49" t="s">
        <v>614</v>
      </c>
      <c r="F207" s="39">
        <v>1</v>
      </c>
      <c r="G207" s="39" t="s">
        <v>86</v>
      </c>
      <c r="H207" s="39" t="s">
        <v>412</v>
      </c>
      <c r="I207" s="39" t="s">
        <v>41</v>
      </c>
      <c r="J207" s="39" t="s">
        <v>41</v>
      </c>
      <c r="K207" s="39" t="s">
        <v>41</v>
      </c>
      <c r="L207" s="39"/>
      <c r="M207" s="39"/>
      <c r="N207" s="39">
        <v>589</v>
      </c>
      <c r="O207" s="39">
        <v>2582</v>
      </c>
      <c r="P207" s="39">
        <v>13.5</v>
      </c>
      <c r="Q207" s="39">
        <v>13.5</v>
      </c>
      <c r="R207" s="49"/>
      <c r="S207" s="49"/>
      <c r="T207" s="49"/>
      <c r="U207" s="49"/>
      <c r="V207" s="49"/>
      <c r="W207" s="49" t="s">
        <v>42</v>
      </c>
      <c r="X207" s="49" t="s">
        <v>42</v>
      </c>
      <c r="Y207" s="49" t="s">
        <v>99</v>
      </c>
    </row>
    <row r="208" s="2" customFormat="1" ht="42" customHeight="1" spans="1:25">
      <c r="A208" s="43" t="s">
        <v>381</v>
      </c>
      <c r="B208" s="39" t="s">
        <v>615</v>
      </c>
      <c r="C208" s="49" t="s">
        <v>616</v>
      </c>
      <c r="D208" s="49" t="s">
        <v>37</v>
      </c>
      <c r="E208" s="49" t="s">
        <v>617</v>
      </c>
      <c r="F208" s="39">
        <v>1</v>
      </c>
      <c r="G208" s="39" t="s">
        <v>86</v>
      </c>
      <c r="H208" s="39" t="s">
        <v>93</v>
      </c>
      <c r="I208" s="39" t="s">
        <v>41</v>
      </c>
      <c r="J208" s="39" t="s">
        <v>41</v>
      </c>
      <c r="K208" s="39" t="s">
        <v>41</v>
      </c>
      <c r="L208" s="39"/>
      <c r="M208" s="39"/>
      <c r="N208" s="39">
        <v>512</v>
      </c>
      <c r="O208" s="39">
        <v>1712</v>
      </c>
      <c r="P208" s="39">
        <v>28.08</v>
      </c>
      <c r="Q208" s="39">
        <v>28.08</v>
      </c>
      <c r="R208" s="49"/>
      <c r="S208" s="49"/>
      <c r="T208" s="49"/>
      <c r="U208" s="49"/>
      <c r="V208" s="49"/>
      <c r="W208" s="49" t="s">
        <v>42</v>
      </c>
      <c r="X208" s="49" t="s">
        <v>42</v>
      </c>
      <c r="Y208" s="49" t="s">
        <v>99</v>
      </c>
    </row>
    <row r="209" s="2" customFormat="1" ht="39" customHeight="1" spans="1:25">
      <c r="A209" s="43" t="s">
        <v>618</v>
      </c>
      <c r="B209" s="39" t="s">
        <v>619</v>
      </c>
      <c r="C209" s="49" t="s">
        <v>620</v>
      </c>
      <c r="D209" s="49" t="s">
        <v>37</v>
      </c>
      <c r="E209" s="49" t="s">
        <v>621</v>
      </c>
      <c r="F209" s="39">
        <v>1</v>
      </c>
      <c r="G209" s="39" t="s">
        <v>86</v>
      </c>
      <c r="H209" s="39" t="s">
        <v>256</v>
      </c>
      <c r="I209" s="39" t="s">
        <v>41</v>
      </c>
      <c r="J209" s="39" t="s">
        <v>41</v>
      </c>
      <c r="K209" s="39" t="s">
        <v>41</v>
      </c>
      <c r="L209" s="39"/>
      <c r="M209" s="39"/>
      <c r="N209" s="39">
        <v>199</v>
      </c>
      <c r="O209" s="39">
        <v>798</v>
      </c>
      <c r="P209" s="39">
        <v>5.4</v>
      </c>
      <c r="Q209" s="39">
        <v>5.4</v>
      </c>
      <c r="R209" s="49"/>
      <c r="S209" s="49"/>
      <c r="T209" s="49"/>
      <c r="U209" s="49"/>
      <c r="V209" s="49"/>
      <c r="W209" s="49" t="s">
        <v>42</v>
      </c>
      <c r="X209" s="49" t="s">
        <v>42</v>
      </c>
      <c r="Y209" s="49" t="s">
        <v>99</v>
      </c>
    </row>
    <row r="210" s="2" customFormat="1" ht="38" customHeight="1" spans="1:25">
      <c r="A210" s="43" t="s">
        <v>622</v>
      </c>
      <c r="B210" s="39" t="s">
        <v>623</v>
      </c>
      <c r="C210" s="49" t="s">
        <v>624</v>
      </c>
      <c r="D210" s="49" t="s">
        <v>37</v>
      </c>
      <c r="E210" s="49" t="s">
        <v>625</v>
      </c>
      <c r="F210" s="39">
        <v>1</v>
      </c>
      <c r="G210" s="39" t="s">
        <v>86</v>
      </c>
      <c r="H210" s="39" t="s">
        <v>419</v>
      </c>
      <c r="I210" s="39" t="s">
        <v>41</v>
      </c>
      <c r="J210" s="39" t="s">
        <v>41</v>
      </c>
      <c r="K210" s="39" t="s">
        <v>41</v>
      </c>
      <c r="L210" s="39"/>
      <c r="M210" s="39"/>
      <c r="N210" s="39">
        <v>526</v>
      </c>
      <c r="O210" s="39">
        <v>2283</v>
      </c>
      <c r="P210" s="39">
        <v>18</v>
      </c>
      <c r="Q210" s="39">
        <v>18</v>
      </c>
      <c r="R210" s="49"/>
      <c r="S210" s="49"/>
      <c r="T210" s="49"/>
      <c r="U210" s="49"/>
      <c r="V210" s="49"/>
      <c r="W210" s="49" t="s">
        <v>42</v>
      </c>
      <c r="X210" s="49" t="s">
        <v>42</v>
      </c>
      <c r="Y210" s="49" t="s">
        <v>99</v>
      </c>
    </row>
    <row r="211" s="2" customFormat="1" ht="40" customHeight="1" spans="1:25">
      <c r="A211" s="43" t="s">
        <v>626</v>
      </c>
      <c r="B211" s="39" t="s">
        <v>627</v>
      </c>
      <c r="C211" s="49" t="s">
        <v>628</v>
      </c>
      <c r="D211" s="49" t="s">
        <v>37</v>
      </c>
      <c r="E211" s="49" t="s">
        <v>629</v>
      </c>
      <c r="F211" s="39">
        <v>1</v>
      </c>
      <c r="G211" s="39" t="s">
        <v>86</v>
      </c>
      <c r="H211" s="39" t="s">
        <v>423</v>
      </c>
      <c r="I211" s="39" t="s">
        <v>41</v>
      </c>
      <c r="J211" s="39" t="s">
        <v>41</v>
      </c>
      <c r="K211" s="39" t="s">
        <v>41</v>
      </c>
      <c r="L211" s="39"/>
      <c r="M211" s="39"/>
      <c r="N211" s="39">
        <v>473</v>
      </c>
      <c r="O211" s="39">
        <v>1973</v>
      </c>
      <c r="P211" s="39">
        <v>18</v>
      </c>
      <c r="Q211" s="39">
        <v>18</v>
      </c>
      <c r="R211" s="49"/>
      <c r="S211" s="49"/>
      <c r="T211" s="49"/>
      <c r="U211" s="49"/>
      <c r="V211" s="49"/>
      <c r="W211" s="49" t="s">
        <v>42</v>
      </c>
      <c r="X211" s="49" t="s">
        <v>42</v>
      </c>
      <c r="Y211" s="49" t="s">
        <v>99</v>
      </c>
    </row>
    <row r="212" s="2" customFormat="1" ht="39" customHeight="1" spans="1:25">
      <c r="A212" s="43" t="s">
        <v>630</v>
      </c>
      <c r="B212" s="39" t="s">
        <v>631</v>
      </c>
      <c r="C212" s="49" t="s">
        <v>632</v>
      </c>
      <c r="D212" s="49" t="s">
        <v>37</v>
      </c>
      <c r="E212" s="49" t="s">
        <v>633</v>
      </c>
      <c r="F212" s="39">
        <v>1</v>
      </c>
      <c r="G212" s="39" t="s">
        <v>86</v>
      </c>
      <c r="H212" s="39" t="s">
        <v>116</v>
      </c>
      <c r="I212" s="39" t="s">
        <v>41</v>
      </c>
      <c r="J212" s="39" t="s">
        <v>41</v>
      </c>
      <c r="K212" s="39" t="s">
        <v>41</v>
      </c>
      <c r="L212" s="39"/>
      <c r="M212" s="39"/>
      <c r="N212" s="39">
        <v>256</v>
      </c>
      <c r="O212" s="39">
        <v>1023</v>
      </c>
      <c r="P212" s="39">
        <v>1</v>
      </c>
      <c r="Q212" s="39">
        <v>1</v>
      </c>
      <c r="R212" s="49"/>
      <c r="S212" s="49"/>
      <c r="T212" s="49"/>
      <c r="U212" s="49"/>
      <c r="V212" s="49"/>
      <c r="W212" s="49" t="s">
        <v>42</v>
      </c>
      <c r="X212" s="49" t="s">
        <v>42</v>
      </c>
      <c r="Y212" s="49" t="s">
        <v>99</v>
      </c>
    </row>
    <row r="213" s="2" customFormat="1" ht="47" customHeight="1" spans="1:25">
      <c r="A213" s="43" t="s">
        <v>549</v>
      </c>
      <c r="B213" s="39" t="s">
        <v>634</v>
      </c>
      <c r="C213" s="49" t="s">
        <v>635</v>
      </c>
      <c r="D213" s="49" t="s">
        <v>37</v>
      </c>
      <c r="E213" s="74" t="s">
        <v>636</v>
      </c>
      <c r="F213" s="39">
        <v>1</v>
      </c>
      <c r="G213" s="39" t="s">
        <v>86</v>
      </c>
      <c r="H213" s="39" t="s">
        <v>98</v>
      </c>
      <c r="I213" s="39" t="s">
        <v>41</v>
      </c>
      <c r="J213" s="39" t="s">
        <v>41</v>
      </c>
      <c r="K213" s="39" t="s">
        <v>41</v>
      </c>
      <c r="L213" s="39"/>
      <c r="M213" s="39"/>
      <c r="N213" s="39">
        <v>291</v>
      </c>
      <c r="O213" s="39">
        <v>1164</v>
      </c>
      <c r="P213" s="39">
        <v>10.35</v>
      </c>
      <c r="Q213" s="39">
        <v>10.35</v>
      </c>
      <c r="R213" s="49"/>
      <c r="S213" s="49"/>
      <c r="T213" s="49"/>
      <c r="U213" s="49"/>
      <c r="V213" s="49"/>
      <c r="W213" s="49" t="s">
        <v>42</v>
      </c>
      <c r="X213" s="49" t="s">
        <v>42</v>
      </c>
      <c r="Y213" s="49" t="s">
        <v>99</v>
      </c>
    </row>
    <row r="214" s="7" customFormat="1" ht="42" customHeight="1" spans="1:25">
      <c r="A214" s="38" t="s">
        <v>637</v>
      </c>
      <c r="B214" s="39"/>
      <c r="C214" s="40"/>
      <c r="D214" s="39"/>
      <c r="E214" s="40"/>
      <c r="F214" s="39"/>
      <c r="G214" s="39"/>
      <c r="H214" s="39"/>
      <c r="I214" s="39"/>
      <c r="J214" s="39"/>
      <c r="K214" s="39"/>
      <c r="L214" s="39"/>
      <c r="M214" s="39"/>
      <c r="N214" s="39"/>
      <c r="O214" s="46"/>
      <c r="P214" s="42"/>
      <c r="Q214" s="42"/>
      <c r="R214" s="42"/>
      <c r="S214" s="42"/>
      <c r="T214" s="42"/>
      <c r="U214" s="42"/>
      <c r="V214" s="42"/>
      <c r="W214" s="39"/>
      <c r="X214" s="39"/>
      <c r="Y214" s="39"/>
    </row>
    <row r="215" s="7" customFormat="1" ht="110" customHeight="1" spans="1:25">
      <c r="A215" s="38" t="s">
        <v>638</v>
      </c>
      <c r="B215" s="39"/>
      <c r="C215" s="40"/>
      <c r="D215" s="39"/>
      <c r="E215" s="40"/>
      <c r="F215" s="39"/>
      <c r="G215" s="39"/>
      <c r="H215" s="39"/>
      <c r="I215" s="39"/>
      <c r="J215" s="39"/>
      <c r="K215" s="39"/>
      <c r="L215" s="39"/>
      <c r="M215" s="39"/>
      <c r="N215" s="39"/>
      <c r="O215" s="46"/>
      <c r="P215" s="42"/>
      <c r="Q215" s="42"/>
      <c r="R215" s="42"/>
      <c r="S215" s="42"/>
      <c r="T215" s="42"/>
      <c r="U215" s="42"/>
      <c r="V215" s="42"/>
      <c r="W215" s="39"/>
      <c r="X215" s="39"/>
      <c r="Y215" s="39"/>
    </row>
    <row r="216" s="7" customFormat="1" ht="30" customHeight="1" spans="1:25">
      <c r="A216" s="75" t="s">
        <v>639</v>
      </c>
      <c r="B216" s="39"/>
      <c r="C216" s="40"/>
      <c r="D216" s="39"/>
      <c r="E216" s="40"/>
      <c r="F216" s="39"/>
      <c r="G216" s="39"/>
      <c r="H216" s="39"/>
      <c r="I216" s="39"/>
      <c r="J216" s="39"/>
      <c r="K216" s="39"/>
      <c r="L216" s="39"/>
      <c r="M216" s="39"/>
      <c r="N216" s="39"/>
      <c r="O216" s="46"/>
      <c r="P216" s="42"/>
      <c r="Q216" s="42"/>
      <c r="R216" s="42"/>
      <c r="S216" s="42"/>
      <c r="T216" s="42"/>
      <c r="U216" s="42"/>
      <c r="V216" s="42"/>
      <c r="W216" s="39"/>
      <c r="X216" s="39"/>
      <c r="Y216" s="39"/>
    </row>
    <row r="217" s="7" customFormat="1" ht="27" customHeight="1" spans="1:25">
      <c r="A217" s="59" t="s">
        <v>640</v>
      </c>
      <c r="B217" s="39"/>
      <c r="C217" s="40"/>
      <c r="D217" s="39"/>
      <c r="E217" s="40"/>
      <c r="F217" s="39"/>
      <c r="G217" s="39"/>
      <c r="H217" s="39"/>
      <c r="I217" s="39"/>
      <c r="J217" s="39"/>
      <c r="K217" s="39"/>
      <c r="L217" s="39"/>
      <c r="M217" s="39"/>
      <c r="N217" s="39"/>
      <c r="O217" s="39"/>
      <c r="P217" s="42"/>
      <c r="Q217" s="42"/>
      <c r="R217" s="42"/>
      <c r="S217" s="42"/>
      <c r="T217" s="42"/>
      <c r="U217" s="42"/>
      <c r="V217" s="42"/>
      <c r="W217" s="39"/>
      <c r="X217" s="39"/>
      <c r="Y217" s="39"/>
    </row>
    <row r="218" s="2" customFormat="1" ht="42" customHeight="1" spans="1:25">
      <c r="A218" s="58" t="s">
        <v>641</v>
      </c>
      <c r="B218" s="39"/>
      <c r="C218" s="40"/>
      <c r="D218" s="39"/>
      <c r="E218" s="40"/>
      <c r="F218" s="39"/>
      <c r="G218" s="39"/>
      <c r="H218" s="39"/>
      <c r="I218" s="39"/>
      <c r="J218" s="39"/>
      <c r="K218" s="39"/>
      <c r="L218" s="39"/>
      <c r="M218" s="39"/>
      <c r="N218" s="39"/>
      <c r="O218" s="39"/>
      <c r="P218" s="42"/>
      <c r="Q218" s="42"/>
      <c r="R218" s="42"/>
      <c r="S218" s="42"/>
      <c r="T218" s="42"/>
      <c r="U218" s="42"/>
      <c r="V218" s="42"/>
      <c r="W218" s="39"/>
      <c r="X218" s="39"/>
      <c r="Y218" s="39"/>
    </row>
    <row r="219" s="2" customFormat="1" ht="36" spans="1:25">
      <c r="A219" s="58" t="s">
        <v>642</v>
      </c>
      <c r="B219" s="39"/>
      <c r="C219" s="40"/>
      <c r="D219" s="39"/>
      <c r="E219" s="40"/>
      <c r="F219" s="39"/>
      <c r="G219" s="39"/>
      <c r="H219" s="39"/>
      <c r="I219" s="39"/>
      <c r="J219" s="39"/>
      <c r="K219" s="39"/>
      <c r="L219" s="39"/>
      <c r="M219" s="39"/>
      <c r="N219" s="39"/>
      <c r="O219" s="39"/>
      <c r="P219" s="42"/>
      <c r="Q219" s="42"/>
      <c r="R219" s="42"/>
      <c r="S219" s="42"/>
      <c r="T219" s="42"/>
      <c r="U219" s="42"/>
      <c r="V219" s="42"/>
      <c r="W219" s="39"/>
      <c r="X219" s="39"/>
      <c r="Y219" s="39"/>
    </row>
    <row r="220" s="2" customFormat="1" ht="36" spans="1:25">
      <c r="A220" s="58" t="s">
        <v>643</v>
      </c>
      <c r="B220" s="39"/>
      <c r="C220" s="40"/>
      <c r="D220" s="39"/>
      <c r="E220" s="40"/>
      <c r="F220" s="39"/>
      <c r="G220" s="39"/>
      <c r="H220" s="39"/>
      <c r="I220" s="39"/>
      <c r="J220" s="39"/>
      <c r="K220" s="39"/>
      <c r="L220" s="39"/>
      <c r="M220" s="39"/>
      <c r="N220" s="39"/>
      <c r="O220" s="39"/>
      <c r="P220" s="42"/>
      <c r="Q220" s="42"/>
      <c r="R220" s="42"/>
      <c r="S220" s="42"/>
      <c r="T220" s="42"/>
      <c r="U220" s="42"/>
      <c r="V220" s="42"/>
      <c r="W220" s="39"/>
      <c r="X220" s="39"/>
      <c r="Y220" s="39"/>
    </row>
    <row r="221" ht="24" spans="1:25">
      <c r="A221" s="75" t="s">
        <v>644</v>
      </c>
      <c r="B221" s="76"/>
      <c r="C221" s="77"/>
      <c r="D221" s="76"/>
      <c r="E221" s="77"/>
      <c r="F221" s="76"/>
      <c r="G221" s="76"/>
      <c r="H221" s="76"/>
      <c r="I221" s="76"/>
      <c r="J221" s="76"/>
      <c r="K221" s="76"/>
      <c r="L221" s="76"/>
      <c r="M221" s="76"/>
      <c r="N221" s="76"/>
      <c r="O221" s="76"/>
      <c r="P221" s="78"/>
      <c r="Q221" s="78"/>
      <c r="R221" s="78"/>
      <c r="S221" s="78"/>
      <c r="T221" s="78"/>
      <c r="U221" s="78"/>
      <c r="V221" s="79"/>
      <c r="W221" s="80"/>
      <c r="X221" s="80"/>
      <c r="Y221" s="80"/>
    </row>
    <row r="222" spans="1:25">
      <c r="A222" s="81" t="s">
        <v>645</v>
      </c>
      <c r="B222" s="76"/>
      <c r="C222" s="77"/>
      <c r="D222" s="76"/>
      <c r="E222" s="77"/>
      <c r="F222" s="76"/>
      <c r="G222" s="76"/>
      <c r="H222" s="76"/>
      <c r="I222" s="76"/>
      <c r="J222" s="76"/>
      <c r="K222" s="76"/>
      <c r="L222" s="76"/>
      <c r="M222" s="76"/>
      <c r="N222" s="76"/>
      <c r="O222" s="76"/>
      <c r="P222" s="78"/>
      <c r="Q222" s="78"/>
      <c r="R222" s="78"/>
      <c r="S222" s="78"/>
      <c r="T222" s="78"/>
      <c r="U222" s="78"/>
      <c r="V222" s="79"/>
      <c r="W222" s="80"/>
      <c r="X222" s="80"/>
      <c r="Y222" s="80"/>
    </row>
    <row r="223" ht="24" spans="1:25">
      <c r="A223" s="58" t="s">
        <v>646</v>
      </c>
      <c r="B223" s="76"/>
      <c r="C223" s="77"/>
      <c r="D223" s="76"/>
      <c r="E223" s="77"/>
      <c r="F223" s="76"/>
      <c r="G223" s="76"/>
      <c r="H223" s="76"/>
      <c r="I223" s="76"/>
      <c r="J223" s="76"/>
      <c r="K223" s="76"/>
      <c r="L223" s="76"/>
      <c r="M223" s="76"/>
      <c r="N223" s="76"/>
      <c r="O223" s="76"/>
      <c r="P223" s="78"/>
      <c r="Q223" s="78"/>
      <c r="R223" s="78"/>
      <c r="S223" s="78"/>
      <c r="T223" s="78"/>
      <c r="U223" s="78"/>
      <c r="V223" s="79"/>
      <c r="W223" s="80"/>
      <c r="X223" s="80"/>
      <c r="Y223" s="80"/>
    </row>
    <row r="224" spans="1:25">
      <c r="A224" s="81" t="s">
        <v>647</v>
      </c>
      <c r="B224" s="76"/>
      <c r="C224" s="77"/>
      <c r="D224" s="76"/>
      <c r="E224" s="77"/>
      <c r="F224" s="76"/>
      <c r="G224" s="76"/>
      <c r="H224" s="76"/>
      <c r="I224" s="76"/>
      <c r="J224" s="76"/>
      <c r="K224" s="76"/>
      <c r="L224" s="76"/>
      <c r="M224" s="76"/>
      <c r="N224" s="76"/>
      <c r="O224" s="76"/>
      <c r="P224" s="78"/>
      <c r="Q224" s="78"/>
      <c r="R224" s="78"/>
      <c r="S224" s="78"/>
      <c r="T224" s="78"/>
      <c r="U224" s="78"/>
      <c r="V224" s="79"/>
      <c r="W224" s="80"/>
      <c r="X224" s="80"/>
      <c r="Y224" s="80"/>
    </row>
    <row r="225" ht="36" spans="1:25">
      <c r="A225" s="58" t="s">
        <v>648</v>
      </c>
      <c r="B225" s="76"/>
      <c r="C225" s="77"/>
      <c r="D225" s="76"/>
      <c r="E225" s="77"/>
      <c r="F225" s="76"/>
      <c r="G225" s="76"/>
      <c r="H225" s="76"/>
      <c r="I225" s="76"/>
      <c r="J225" s="76"/>
      <c r="K225" s="76"/>
      <c r="L225" s="76"/>
      <c r="M225" s="76"/>
      <c r="N225" s="76"/>
      <c r="O225" s="76"/>
      <c r="P225" s="78"/>
      <c r="Q225" s="78"/>
      <c r="R225" s="78"/>
      <c r="S225" s="78"/>
      <c r="T225" s="78"/>
      <c r="U225" s="78"/>
      <c r="V225" s="79"/>
      <c r="W225" s="80"/>
      <c r="X225" s="80"/>
      <c r="Y225" s="80"/>
    </row>
    <row r="226" ht="36" spans="1:25">
      <c r="A226" s="58" t="s">
        <v>649</v>
      </c>
      <c r="B226" s="76"/>
      <c r="C226" s="77"/>
      <c r="D226" s="76"/>
      <c r="E226" s="77"/>
      <c r="F226" s="76"/>
      <c r="G226" s="76"/>
      <c r="H226" s="76"/>
      <c r="I226" s="76"/>
      <c r="J226" s="76"/>
      <c r="K226" s="76"/>
      <c r="L226" s="76"/>
      <c r="M226" s="76"/>
      <c r="N226" s="76"/>
      <c r="O226" s="76"/>
      <c r="P226" s="78"/>
      <c r="Q226" s="78"/>
      <c r="R226" s="78"/>
      <c r="S226" s="78"/>
      <c r="T226" s="78"/>
      <c r="U226" s="78"/>
      <c r="V226" s="79"/>
      <c r="W226" s="80"/>
      <c r="X226" s="80"/>
      <c r="Y226" s="80"/>
    </row>
    <row r="227" ht="24" spans="1:25">
      <c r="A227" s="58" t="s">
        <v>650</v>
      </c>
      <c r="B227" s="76"/>
      <c r="C227" s="77"/>
      <c r="D227" s="76"/>
      <c r="E227" s="77"/>
      <c r="F227" s="76"/>
      <c r="G227" s="76"/>
      <c r="H227" s="76"/>
      <c r="I227" s="76"/>
      <c r="J227" s="76"/>
      <c r="K227" s="76"/>
      <c r="L227" s="76"/>
      <c r="M227" s="76"/>
      <c r="N227" s="76"/>
      <c r="O227" s="76"/>
      <c r="P227" s="78"/>
      <c r="Q227" s="78"/>
      <c r="R227" s="78"/>
      <c r="S227" s="78"/>
      <c r="T227" s="78"/>
      <c r="U227" s="78"/>
      <c r="V227" s="79"/>
      <c r="W227" s="80"/>
      <c r="X227" s="80"/>
      <c r="Y227" s="80"/>
    </row>
    <row r="228" ht="36" spans="1:25">
      <c r="A228" s="75" t="s">
        <v>651</v>
      </c>
      <c r="B228" s="76"/>
      <c r="C228" s="77"/>
      <c r="D228" s="76"/>
      <c r="E228" s="77"/>
      <c r="F228" s="76"/>
      <c r="G228" s="76"/>
      <c r="H228" s="76"/>
      <c r="I228" s="76"/>
      <c r="J228" s="76"/>
      <c r="K228" s="76"/>
      <c r="L228" s="76"/>
      <c r="M228" s="76"/>
      <c r="N228" s="76"/>
      <c r="O228" s="76"/>
      <c r="P228" s="78"/>
      <c r="Q228" s="78"/>
      <c r="R228" s="78"/>
      <c r="S228" s="78"/>
      <c r="T228" s="78"/>
      <c r="U228" s="78"/>
      <c r="V228" s="79"/>
      <c r="W228" s="80"/>
      <c r="X228" s="80"/>
      <c r="Y228" s="80"/>
    </row>
    <row r="229" spans="1:25">
      <c r="A229" s="81" t="s">
        <v>652</v>
      </c>
      <c r="B229" s="76"/>
      <c r="C229" s="77"/>
      <c r="D229" s="76"/>
      <c r="E229" s="77"/>
      <c r="F229" s="76"/>
      <c r="G229" s="76"/>
      <c r="H229" s="76"/>
      <c r="I229" s="76"/>
      <c r="J229" s="76"/>
      <c r="K229" s="76"/>
      <c r="L229" s="76"/>
      <c r="M229" s="76"/>
      <c r="N229" s="76"/>
      <c r="O229" s="76"/>
      <c r="P229" s="78"/>
      <c r="Q229" s="78"/>
      <c r="R229" s="78"/>
      <c r="S229" s="78"/>
      <c r="T229" s="78"/>
      <c r="U229" s="78"/>
      <c r="V229" s="79"/>
      <c r="W229" s="80"/>
      <c r="X229" s="80"/>
      <c r="Y229" s="80"/>
    </row>
    <row r="230" ht="24" spans="1:25">
      <c r="A230" s="58" t="s">
        <v>653</v>
      </c>
      <c r="B230" s="76"/>
      <c r="C230" s="77"/>
      <c r="D230" s="76"/>
      <c r="E230" s="77"/>
      <c r="F230" s="76"/>
      <c r="G230" s="76"/>
      <c r="H230" s="76"/>
      <c r="I230" s="76"/>
      <c r="J230" s="76"/>
      <c r="K230" s="76"/>
      <c r="L230" s="76"/>
      <c r="M230" s="76"/>
      <c r="N230" s="76"/>
      <c r="O230" s="76"/>
      <c r="P230" s="78"/>
      <c r="Q230" s="78"/>
      <c r="R230" s="78"/>
      <c r="S230" s="78"/>
      <c r="T230" s="78"/>
      <c r="U230" s="78"/>
      <c r="V230" s="79"/>
      <c r="W230" s="80"/>
      <c r="X230" s="80"/>
      <c r="Y230" s="80"/>
    </row>
    <row r="231" ht="36" spans="1:25">
      <c r="A231" s="58" t="s">
        <v>654</v>
      </c>
      <c r="B231" s="76"/>
      <c r="C231" s="77"/>
      <c r="D231" s="76"/>
      <c r="E231" s="77"/>
      <c r="F231" s="76"/>
      <c r="G231" s="76"/>
      <c r="H231" s="76"/>
      <c r="I231" s="76"/>
      <c r="J231" s="76"/>
      <c r="K231" s="76"/>
      <c r="L231" s="76"/>
      <c r="M231" s="76"/>
      <c r="N231" s="76"/>
      <c r="O231" s="76"/>
      <c r="P231" s="78"/>
      <c r="Q231" s="78"/>
      <c r="R231" s="78"/>
      <c r="S231" s="78"/>
      <c r="T231" s="78"/>
      <c r="U231" s="78"/>
      <c r="V231" s="79"/>
      <c r="W231" s="80"/>
      <c r="X231" s="80"/>
      <c r="Y231" s="80"/>
    </row>
    <row r="232" ht="24" spans="1:25">
      <c r="A232" s="82" t="s">
        <v>655</v>
      </c>
      <c r="B232" s="76"/>
      <c r="C232" s="77"/>
      <c r="D232" s="76"/>
      <c r="E232" s="77"/>
      <c r="F232" s="76"/>
      <c r="G232" s="76"/>
      <c r="H232" s="76"/>
      <c r="I232" s="76"/>
      <c r="J232" s="76"/>
      <c r="K232" s="76"/>
      <c r="L232" s="76"/>
      <c r="M232" s="76"/>
      <c r="N232" s="76"/>
      <c r="O232" s="76"/>
      <c r="P232" s="78"/>
      <c r="Q232" s="78"/>
      <c r="R232" s="78"/>
      <c r="S232" s="78"/>
      <c r="T232" s="78"/>
      <c r="U232" s="78"/>
      <c r="V232" s="79"/>
      <c r="W232" s="80"/>
      <c r="X232" s="80"/>
      <c r="Y232" s="80"/>
    </row>
    <row r="233" spans="1:25">
      <c r="A233" s="81" t="s">
        <v>656</v>
      </c>
      <c r="B233" s="76"/>
      <c r="C233" s="77"/>
      <c r="D233" s="76"/>
      <c r="E233" s="77"/>
      <c r="F233" s="76"/>
      <c r="G233" s="76"/>
      <c r="H233" s="76"/>
      <c r="I233" s="76"/>
      <c r="J233" s="76"/>
      <c r="K233" s="76"/>
      <c r="L233" s="76"/>
      <c r="M233" s="76"/>
      <c r="N233" s="76"/>
      <c r="O233" s="76"/>
      <c r="P233" s="78"/>
      <c r="Q233" s="78"/>
      <c r="R233" s="78"/>
      <c r="S233" s="78"/>
      <c r="T233" s="78"/>
      <c r="U233" s="78"/>
      <c r="V233" s="79"/>
      <c r="W233" s="80"/>
      <c r="X233" s="80"/>
      <c r="Y233" s="80"/>
    </row>
    <row r="234" spans="1:25">
      <c r="A234" s="58" t="s">
        <v>657</v>
      </c>
      <c r="B234" s="76"/>
      <c r="C234" s="77"/>
      <c r="D234" s="76"/>
      <c r="E234" s="77"/>
      <c r="F234" s="76"/>
      <c r="G234" s="76"/>
      <c r="H234" s="76"/>
      <c r="I234" s="76"/>
      <c r="J234" s="76"/>
      <c r="K234" s="76"/>
      <c r="L234" s="76"/>
      <c r="M234" s="76"/>
      <c r="N234" s="76"/>
      <c r="O234" s="76"/>
      <c r="P234" s="78"/>
      <c r="Q234" s="78"/>
      <c r="R234" s="78"/>
      <c r="S234" s="78"/>
      <c r="T234" s="78"/>
      <c r="U234" s="78"/>
      <c r="V234" s="79"/>
      <c r="W234" s="80"/>
      <c r="X234" s="80"/>
      <c r="Y234" s="80"/>
    </row>
    <row r="235" spans="1:25">
      <c r="A235" s="82" t="s">
        <v>658</v>
      </c>
      <c r="B235" s="76"/>
      <c r="C235" s="77"/>
      <c r="D235" s="76"/>
      <c r="E235" s="77"/>
      <c r="F235" s="76"/>
      <c r="G235" s="76"/>
      <c r="H235" s="76"/>
      <c r="I235" s="76"/>
      <c r="J235" s="76"/>
      <c r="K235" s="76"/>
      <c r="L235" s="76"/>
      <c r="M235" s="76"/>
      <c r="N235" s="76"/>
      <c r="O235" s="76"/>
      <c r="P235" s="78"/>
      <c r="Q235" s="78"/>
      <c r="R235" s="78"/>
      <c r="S235" s="78"/>
      <c r="T235" s="78"/>
      <c r="U235" s="78"/>
      <c r="V235" s="79"/>
      <c r="W235" s="80"/>
      <c r="X235" s="80"/>
      <c r="Y235" s="80"/>
    </row>
    <row r="236" spans="1:25">
      <c r="A236" s="81" t="s">
        <v>659</v>
      </c>
      <c r="B236" s="76"/>
      <c r="C236" s="77"/>
      <c r="D236" s="76"/>
      <c r="E236" s="77"/>
      <c r="F236" s="76"/>
      <c r="G236" s="76"/>
      <c r="H236" s="76"/>
      <c r="I236" s="76"/>
      <c r="J236" s="76"/>
      <c r="K236" s="76"/>
      <c r="L236" s="76"/>
      <c r="M236" s="76"/>
      <c r="N236" s="76"/>
      <c r="O236" s="76"/>
      <c r="P236" s="78"/>
      <c r="Q236" s="78"/>
      <c r="R236" s="78"/>
      <c r="S236" s="78"/>
      <c r="T236" s="78"/>
      <c r="U236" s="78"/>
      <c r="V236" s="79"/>
      <c r="W236" s="80"/>
      <c r="X236" s="80"/>
      <c r="Y236" s="80"/>
    </row>
  </sheetData>
  <autoFilter xmlns:etc="http://www.wps.cn/officeDocument/2017/etCustomData" ref="A5:XFD236" etc:filterBottomFollowUsedRange="0">
    <extLst/>
  </autoFilter>
  <mergeCells count="21">
    <mergeCell ref="A1:Y1"/>
    <mergeCell ref="W2:X2"/>
    <mergeCell ref="P3:V3"/>
    <mergeCell ref="Q4:U4"/>
    <mergeCell ref="A3:A5"/>
    <mergeCell ref="B3:B5"/>
    <mergeCell ref="C3:C5"/>
    <mergeCell ref="D3:D5"/>
    <mergeCell ref="E3:E5"/>
    <mergeCell ref="F3:F5"/>
    <mergeCell ref="I3:I5"/>
    <mergeCell ref="J3:J5"/>
    <mergeCell ref="K3:K5"/>
    <mergeCell ref="P4:P5"/>
    <mergeCell ref="V4:V5"/>
    <mergeCell ref="W3:W5"/>
    <mergeCell ref="X3:X5"/>
    <mergeCell ref="Y3:Y5"/>
    <mergeCell ref="G3:H4"/>
    <mergeCell ref="L3:M4"/>
    <mergeCell ref="N3:O4"/>
  </mergeCells>
  <printOptions horizontalCentered="1"/>
  <pageMargins left="0.751388888888889" right="0.751388888888889" top="0.66875" bottom="0.629861111111111" header="0.5" footer="0.5"/>
  <pageSetup paperSize="9" scale="48" fitToHeight="0" orientation="landscape"/>
  <headerFooter/>
  <ignoredErrors>
    <ignoredError sqref="N103:O106 N77:O84 N71:O71 N62:O62 N108:O110 N55:O59 N86:O86 N64:O64"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明细表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崔蓓</dc:creator>
  <cp:lastModifiedBy>biu</cp:lastModifiedBy>
  <dcterms:created xsi:type="dcterms:W3CDTF">2024-01-18T08:36:00Z</dcterms:created>
  <dcterms:modified xsi:type="dcterms:W3CDTF">2026-01-07T01:05:25Z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18A0950E67B54BCFA9547779AFC25C28_13</vt:lpwstr>
  </property>
  <property fmtid="{D5CDD505-2E9C-101B-9397-08002B2CF9AE}" pid="3" name="KSOProductBuildVer">
    <vt:lpwstr>2052-12.1.0.24034</vt:lpwstr>
  </property>
  <property fmtid="{D5CDD505-2E9C-101B-9397-08002B2CF9AE}" pid="4" name="CalculationRule">
    <vt:i4>0</vt:i4>
  </property>
</Properties>
</file>